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8_{B66ED7CD-F602-4BB5-9B79-B2FC1A56271A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  <externalReference r:id="rId8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AH43" i="12"/>
  <c r="AF43" i="12"/>
  <c r="W43" i="12"/>
  <c r="BC19" i="12"/>
  <c r="AV19" i="12"/>
  <c r="AS19" i="12"/>
  <c r="AC19" i="12"/>
  <c r="F19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X19" i="12"/>
  <c r="AU19" i="12"/>
  <c r="V43" i="12"/>
  <c r="G7" i="12"/>
  <c r="S7" i="12"/>
  <c r="U19" i="12"/>
  <c r="AX19" i="12"/>
  <c r="BB19" i="12"/>
  <c r="AE43" i="12"/>
  <c r="E19" i="12"/>
  <c r="L7" i="12"/>
  <c r="P7" i="12"/>
  <c r="AA19" i="12"/>
  <c r="AR19" i="12"/>
  <c r="AZ19" i="12"/>
  <c r="AG43" i="12"/>
  <c r="C19" i="12"/>
  <c r="AT19" i="12"/>
  <c r="BD19" i="12"/>
  <c r="B19" i="12"/>
  <c r="T19" i="12"/>
  <c r="AW19" i="12"/>
  <c r="AD43" i="12"/>
  <c r="AI19" i="12"/>
  <c r="AQ19" i="12"/>
  <c r="AL19" i="12"/>
  <c r="AY19" i="12"/>
  <c r="BA19" i="12"/>
  <c r="AK19" i="12"/>
  <c r="AM19" i="12"/>
  <c r="AP19" i="12"/>
  <c r="AO19" i="12"/>
  <c r="AJ19" i="12"/>
  <c r="AB19" i="12"/>
  <c r="AN19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<sst xmlns="http://schemas.openxmlformats.org/spreadsheetml/2006/main" count="815" uniqueCount="286">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</sst>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8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14" fontId="8" fillId="0" borderId="12" xfId="0" applyNumberFormat="1" applyFont="1" applyBorder="1"/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3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5" xr:uid="{00000000-0005-0000-0000-000016000000}"/>
    <cellStyle name="Normal 2 3" xfId="19" xr:uid="{00000000-0005-0000-0000-000017000000}"/>
    <cellStyle name="Normal 2 4" xfId="20" xr:uid="{00000000-0005-0000-0000-000018000000}"/>
    <cellStyle name="Normal 2 5" xfId="144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6" xr:uid="{00000000-0005-0000-0000-00001D000000}"/>
    <cellStyle name="Normal 4" xfId="24" xr:uid="{00000000-0005-0000-0000-00001E000000}"/>
    <cellStyle name="Normal 4 2" xfId="147" xr:uid="{00000000-0005-0000-0000-00001F000000}"/>
    <cellStyle name="Normal 5" xfId="25" xr:uid="{00000000-0005-0000-0000-000020000000}"/>
    <cellStyle name="Normal 5 2" xfId="148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2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49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original'!$O$8:$O$2040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original'!$K$8:$K$2040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original'!$M$8:$M$2040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original'!$I$8:$I$2040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original'!$G$8:$G$2040</c:f>
              <c:numCache>
                <c:formatCode>0.0</c:formatCode>
                <c:ptCount val="203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5.6125284516249794</c:v>
                </c:pt>
                <c:pt idx="180">
                  <c:v>5.0724995002681625</c:v>
                </c:pt>
                <c:pt idx="181">
                  <c:v>4.4992806774344709</c:v>
                </c:pt>
                <c:pt idx="182">
                  <c:v>4.8865678729468556</c:v>
                </c:pt>
                <c:pt idx="183">
                  <c:v>4.1432612181462618</c:v>
                </c:pt>
                <c:pt idx="184">
                  <c:v>3.604784142202794</c:v>
                </c:pt>
                <c:pt idx="185">
                  <c:v>2.4193619952791603</c:v>
                </c:pt>
                <c:pt idx="186">
                  <c:v>1.6997911592742505</c:v>
                </c:pt>
                <c:pt idx="187">
                  <c:v>1.88774106777637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  <c:pt idx="182">
                  <c:v>2.402983542535607</c:v>
                </c:pt>
                <c:pt idx="183">
                  <c:v>3.143578906563028</c:v>
                </c:pt>
                <c:pt idx="184">
                  <c:v>2.7547192576157653</c:v>
                </c:pt>
                <c:pt idx="185">
                  <c:v>2.6415726395196462</c:v>
                </c:pt>
                <c:pt idx="186">
                  <c:v>1.8992644418961613</c:v>
                </c:pt>
                <c:pt idx="187">
                  <c:v>1.0037993411625765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1.6765629095811512</c:v>
                </c:pt>
                <c:pt idx="187">
                  <c:v>0.99629578680509867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1.9484316496909175</c:v>
                </c:pt>
                <c:pt idx="183">
                  <c:v>2.6635651811963985</c:v>
                </c:pt>
                <c:pt idx="184">
                  <c:v>3.1369115362346935</c:v>
                </c:pt>
                <c:pt idx="185">
                  <c:v>2.901694991015825</c:v>
                </c:pt>
                <c:pt idx="186">
                  <c:v>2.8462574586719804</c:v>
                </c:pt>
                <c:pt idx="187">
                  <c:v>2.7745886222541718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-5.1751979904864596E-3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5.1951152624739198E-2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0.33832511372723417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1.0262568976537458</c:v>
                </c:pt>
                <c:pt idx="187">
                  <c:v>1.135564138664148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-1.0311926835665495</c:v>
                </c:pt>
                <c:pt idx="182">
                  <c:v>-1.6932403617747087</c:v>
                </c:pt>
                <c:pt idx="183">
                  <c:v>-2.1991701224426476</c:v>
                </c:pt>
                <c:pt idx="184">
                  <c:v>-1.9628179751867181</c:v>
                </c:pt>
                <c:pt idx="185">
                  <c:v>-1.5968107682952077</c:v>
                </c:pt>
                <c:pt idx="186">
                  <c:v>-1.6818636229490005</c:v>
                </c:pt>
                <c:pt idx="187">
                  <c:v>-1.6325787832056633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13.245780756988964</c:v>
                </c:pt>
                <c:pt idx="180">
                  <c:v>11.8939098962298</c:v>
                </c:pt>
                <c:pt idx="181">
                  <c:v>11.390968995089182</c:v>
                </c:pt>
                <c:pt idx="182">
                  <c:v>10.2131979848957</c:v>
                </c:pt>
                <c:pt idx="183">
                  <c:v>10.343026310567112</c:v>
                </c:pt>
                <c:pt idx="184">
                  <c:v>9.8152013600627583</c:v>
                </c:pt>
                <c:pt idx="185">
                  <c:v>9.3954612084325078</c:v>
                </c:pt>
                <c:pt idx="186">
                  <c:v>7.2974578969381128</c:v>
                </c:pt>
                <c:pt idx="187">
                  <c:v>6.0404494443294823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5.0371907538455032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-11.112565543395849</c:v>
                </c:pt>
                <c:pt idx="187">
                  <c:v>-11.120879508421382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0.20440718510289194</c:v>
                </c:pt>
                <c:pt idx="187">
                  <c:v>2.1043484938793846E-2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3.2903103708277275</c:v>
                </c:pt>
                <c:pt idx="182">
                  <c:v>3.6020568192439772</c:v>
                </c:pt>
                <c:pt idx="183">
                  <c:v>3.8205817637083412</c:v>
                </c:pt>
                <c:pt idx="184">
                  <c:v>3.0758245483210156</c:v>
                </c:pt>
                <c:pt idx="185">
                  <c:v>1.6639752703410098</c:v>
                </c:pt>
                <c:pt idx="186">
                  <c:v>0.73426554802212074</c:v>
                </c:pt>
                <c:pt idx="187">
                  <c:v>0.54378363521997664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0.12931890419859896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0.12873208569415501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-2.9877477184722157</c:v>
                </c:pt>
                <c:pt idx="180">
                  <c:v>-1.9060567305217639</c:v>
                </c:pt>
                <c:pt idx="181">
                  <c:v>-7.3895958427857678E-2</c:v>
                </c:pt>
                <c:pt idx="182">
                  <c:v>1.3602411722368317</c:v>
                </c:pt>
                <c:pt idx="183">
                  <c:v>3.5897006119453874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8.5559788974437847</c:v>
                </c:pt>
                <c:pt idx="187">
                  <c:v>9.2852772912076738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0.91222179300374151</c:v>
                </c:pt>
                <c:pt idx="182">
                  <c:v>0.55395210113579951</c:v>
                </c:pt>
                <c:pt idx="183">
                  <c:v>3.9323129476027785</c:v>
                </c:pt>
                <c:pt idx="184">
                  <c:v>4.0869046631890225</c:v>
                </c:pt>
                <c:pt idx="185">
                  <c:v>3.7258233443120514</c:v>
                </c:pt>
                <c:pt idx="186">
                  <c:v>3.8468571905341835</c:v>
                </c:pt>
                <c:pt idx="187">
                  <c:v>3.8058948151785419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9.3007448745378269</c:v>
                </c:pt>
                <c:pt idx="180">
                  <c:v>8.5288759635742792</c:v>
                </c:pt>
                <c:pt idx="181">
                  <c:v>7.5218618645126876</c:v>
                </c:pt>
                <c:pt idx="182">
                  <c:v>8.2335442401386842</c:v>
                </c:pt>
                <c:pt idx="183">
                  <c:v>6.9772231715282942</c:v>
                </c:pt>
                <c:pt idx="184">
                  <c:v>6.065409529203265</c:v>
                </c:pt>
                <c:pt idx="185">
                  <c:v>4.060183969487241</c:v>
                </c:pt>
                <c:pt idx="186">
                  <c:v>2.868487637291949</c:v>
                </c:pt>
                <c:pt idx="187">
                  <c:v>3.2063803595458324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15.752066761139289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11.247329151178874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10.321198662651952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13.563415126220718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31.754112360092165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original'!$J$8:$J$2040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original'!$L$8:$L$2040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original'!$P$8:$P$2040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original'!$N$8:$N$2040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original'!$H$8:$H$2040</c:f>
              <c:numCache>
                <c:formatCode>0.0</c:formatCode>
                <c:ptCount val="203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original'!$X$8:$X$2040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original'!$T$8:$T$2040</c:f>
              <c:numCache>
                <c:formatCode>0.0</c:formatCode>
                <c:ptCount val="203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original'!$V$8:$V$2040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original'!$R$8:$R$2040</c:f>
              <c:numCache>
                <c:formatCode>0.0</c:formatCode>
                <c:ptCount val="203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original'!$AB$8:$AB$2040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original'!$AD$8:$AD$2040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original'!$Z$8:$Z$2040</c:f>
              <c:numCache>
                <c:formatCode>0.0</c:formatCode>
                <c:ptCount val="203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original'!$AF$8:$AF$2040</c:f>
              <c:numCache>
                <c:formatCode>0.0</c:formatCode>
                <c:ptCount val="203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original'!$BO$8:$BO$2040</c:f>
              <c:numCache>
                <c:formatCode>0.0</c:formatCode>
                <c:ptCount val="203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original'!$BN$8:$BN$2040</c:f>
              <c:numCache>
                <c:formatCode>0.0</c:formatCode>
                <c:ptCount val="203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original'!$BQ$8:$BQ$2040</c:f>
              <c:numCache>
                <c:formatCode>0.0</c:formatCode>
                <c:ptCount val="203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original'!$BP$8:$BP$2040</c:f>
              <c:numCache>
                <c:formatCode>0.0</c:formatCode>
                <c:ptCount val="203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original'!$Q$8:$Q$2040</c:f>
              <c:numCache>
                <c:formatCode>0.0</c:formatCode>
                <c:ptCount val="203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original'!$W$8:$W$2040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original'!$S$8:$S$2040</c:f>
              <c:numCache>
                <c:formatCode>0.0</c:formatCode>
                <c:ptCount val="203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original'!$U$8:$U$2040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original'!$BS$8:$BS$2040</c:f>
              <c:numCache>
                <c:formatCode>0.0</c:formatCode>
                <c:ptCount val="203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original'!$BR$8:$BR$2040</c:f>
              <c:numCache>
                <c:formatCode>0.0</c:formatCode>
                <c:ptCount val="203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original'!$BU$8:$BU$2040</c:f>
              <c:numCache>
                <c:formatCode>0.0</c:formatCode>
                <c:ptCount val="203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original'!$BT$8:$BT$2040</c:f>
              <c:numCache>
                <c:formatCode>0.0</c:formatCode>
                <c:ptCount val="203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9.3007448745378269</c:v>
                </c:pt>
                <c:pt idx="192">
                  <c:v>8.5288759635742792</c:v>
                </c:pt>
                <c:pt idx="193">
                  <c:v>7.5218618645126876</c:v>
                </c:pt>
                <c:pt idx="194">
                  <c:v>8.2335442401386842</c:v>
                </c:pt>
                <c:pt idx="195">
                  <c:v>6.9772231715282942</c:v>
                </c:pt>
                <c:pt idx="196">
                  <c:v>6.065409529203265</c:v>
                </c:pt>
                <c:pt idx="197">
                  <c:v>4.060183969487241</c:v>
                </c:pt>
                <c:pt idx="198">
                  <c:v>2.868487637291949</c:v>
                </c:pt>
                <c:pt idx="199">
                  <c:v>3.2063803595458324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13.245780756988964</c:v>
                </c:pt>
                <c:pt idx="192">
                  <c:v>11.8939098962298</c:v>
                </c:pt>
                <c:pt idx="193">
                  <c:v>11.390968995089182</c:v>
                </c:pt>
                <c:pt idx="194">
                  <c:v>10.2131979848957</c:v>
                </c:pt>
                <c:pt idx="195">
                  <c:v>10.343026310567112</c:v>
                </c:pt>
                <c:pt idx="196">
                  <c:v>9.8152013600627583</c:v>
                </c:pt>
                <c:pt idx="197">
                  <c:v>9.3954612084325078</c:v>
                </c:pt>
                <c:pt idx="198">
                  <c:v>7.2974578969381128</c:v>
                </c:pt>
                <c:pt idx="199">
                  <c:v>6.0404494443294823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11.794934569901699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-23.98690326012192</c:v>
                </c:pt>
                <c:pt idx="199">
                  <c:v>-24.261077069612469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original'!$Y$8:$Y$2040</c:f>
              <c:numCache>
                <c:formatCode>0.0</c:formatCode>
                <c:ptCount val="203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original'!$AC$8:$AC$2040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original'!$AA$8:$AA$2040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</c:numCache>
            </c:numRef>
          </c:cat>
          <c:val>
            <c:numRef>
              <c:f>'Base original'!$AE$8:$AE$2040</c:f>
              <c:numCache>
                <c:formatCode>0.0</c:formatCode>
                <c:ptCount val="203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10.321198662651952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-1.5585781506374019E-2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11.247329151178874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1.398338502987599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31.754112360092165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7.3738792022731019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15.752066761139289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1.3930147569755036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  <c:pt idx="182">
                  <c:v>-0.3709280714844172</c:v>
                </c:pt>
                <c:pt idx="183">
                  <c:v>-5.2508728339574562</c:v>
                </c:pt>
                <c:pt idx="184">
                  <c:v>-6.0974406047332304</c:v>
                </c:pt>
                <c:pt idx="185">
                  <c:v>-5.9202807629985461</c:v>
                </c:pt>
                <c:pt idx="186">
                  <c:v>-5.9010680190283562</c:v>
                </c:pt>
                <c:pt idx="187">
                  <c:v>-5.9239022580147793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  <c:pt idx="182">
                  <c:v>-0.64231213941243603</c:v>
                </c:pt>
                <c:pt idx="183">
                  <c:v>-1.5350462481961835</c:v>
                </c:pt>
                <c:pt idx="184">
                  <c:v>-1.5658746237899541</c:v>
                </c:pt>
                <c:pt idx="185">
                  <c:v>-1.8664272118251075</c:v>
                </c:pt>
                <c:pt idx="186">
                  <c:v>-2.1283733929644373</c:v>
                </c:pt>
                <c:pt idx="187">
                  <c:v>-1.7499432179172114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11.794934569901699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-23.98690326012192</c:v>
                </c:pt>
                <c:pt idx="187">
                  <c:v>-24.261077069612469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805"/>
          <c:min val="4407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267490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799931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793581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0</xdr:col>
      <xdr:colOff>613833</xdr:colOff>
      <xdr:row>4</xdr:row>
      <xdr:rowOff>74084</xdr:rowOff>
    </xdr:to>
    <xdr:sp macro="[2]!Fechas" textlink="">
      <xdr:nvSpPr>
        <xdr:cNvPr id="45" name="22 Rectángul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0" y="581025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5_DEMF_GM_A_Analisis_Series_Publicacion/6.-Informe_Mensual/0.-%20Archivos%20de%20trabajo/Informe_espa&#241;ol/Antiguos/EMF_publicac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Base original"/>
      <sheetName val="Base gráficos 1"/>
      <sheetName val="Base gráficos 2"/>
      <sheetName val="FAME Persistence2"/>
      <sheetName val="Gráficos"/>
      <sheetName val="Tablas"/>
      <sheetName val="EMF_publicacion"/>
    </sheetNames>
    <definedNames>
      <definedName name="Fecha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09"/>
  <sheetViews>
    <sheetView showGridLines="0" tabSelected="1" zoomScale="85" zoomScaleNormal="85" workbookViewId="0">
      <pane xSplit="1" ySplit="7" topLeftCell="B184" activePane="bottomRight" state="frozen"/>
      <selection pane="topRight" activeCell="B1" sqref="B1"/>
      <selection pane="bottomLeft" activeCell="A8" sqref="A8"/>
      <selection pane="bottomRight" activeCell="A208" sqref="A208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93" t="s">
        <v>126</v>
      </c>
      <c r="C1" s="93"/>
      <c r="D1" s="93"/>
      <c r="E1" s="93"/>
      <c r="F1" s="93"/>
      <c r="G1" s="98" t="s">
        <v>127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9"/>
      <c r="AF1" s="100"/>
      <c r="AG1" s="96" t="s">
        <v>128</v>
      </c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44"/>
      <c r="BN1" s="93" t="s">
        <v>143</v>
      </c>
      <c r="BO1" s="93"/>
      <c r="BP1" s="93"/>
      <c r="BQ1" s="93"/>
      <c r="BR1" s="93"/>
      <c r="BS1" s="93"/>
      <c r="BT1" s="93"/>
      <c r="BU1" s="93"/>
    </row>
    <row r="2" spans="1:73" s="3" customFormat="1" ht="18.75" customHeight="1" x14ac:dyDescent="0.25">
      <c r="A2" s="2"/>
      <c r="B2" s="97" t="s">
        <v>44</v>
      </c>
      <c r="C2" s="97"/>
      <c r="D2" s="97"/>
      <c r="E2" s="97"/>
      <c r="F2" s="97"/>
      <c r="G2" s="101" t="s">
        <v>89</v>
      </c>
      <c r="H2" s="102"/>
      <c r="I2" s="97"/>
      <c r="J2" s="97"/>
      <c r="K2" s="97"/>
      <c r="L2" s="97"/>
      <c r="M2" s="97"/>
      <c r="N2" s="97"/>
      <c r="O2" s="97"/>
      <c r="P2" s="97"/>
      <c r="Q2" s="82" t="s">
        <v>134</v>
      </c>
      <c r="R2" s="97"/>
      <c r="S2" s="97"/>
      <c r="T2" s="97"/>
      <c r="U2" s="97"/>
      <c r="V2" s="97"/>
      <c r="W2" s="97"/>
      <c r="X2" s="83"/>
      <c r="Y2" s="101" t="s">
        <v>133</v>
      </c>
      <c r="Z2" s="102"/>
      <c r="AA2" s="97"/>
      <c r="AB2" s="97"/>
      <c r="AC2" s="97"/>
      <c r="AD2" s="97"/>
      <c r="AE2" s="82" t="s">
        <v>92</v>
      </c>
      <c r="AF2" s="83"/>
      <c r="AG2" s="97" t="s">
        <v>37</v>
      </c>
      <c r="AH2" s="97"/>
      <c r="AI2" s="97"/>
      <c r="AJ2" s="97"/>
      <c r="AK2" s="97"/>
      <c r="AL2" s="97"/>
      <c r="AM2" s="97"/>
      <c r="AN2" s="97"/>
      <c r="AO2" s="83"/>
      <c r="AP2" s="82" t="s">
        <v>38</v>
      </c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3"/>
      <c r="BB2" s="82" t="s">
        <v>41</v>
      </c>
      <c r="BC2" s="97"/>
      <c r="BD2" s="97"/>
      <c r="BE2" s="97"/>
      <c r="BF2" s="97"/>
      <c r="BG2" s="97"/>
      <c r="BH2" s="97"/>
      <c r="BI2" s="97"/>
      <c r="BJ2" s="97"/>
      <c r="BK2" s="97"/>
      <c r="BL2" s="83"/>
      <c r="BM2" s="45"/>
      <c r="BN2" s="94" t="s">
        <v>68</v>
      </c>
      <c r="BO2" s="95"/>
      <c r="BP2" s="94" t="s">
        <v>69</v>
      </c>
      <c r="BQ2" s="95"/>
      <c r="BR2" s="94" t="s">
        <v>70</v>
      </c>
      <c r="BS2" s="95"/>
      <c r="BT2" s="94" t="s">
        <v>71</v>
      </c>
      <c r="BU2" s="95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78" t="s">
        <v>129</v>
      </c>
      <c r="H3" s="79"/>
      <c r="I3" s="78" t="s">
        <v>135</v>
      </c>
      <c r="J3" s="84"/>
      <c r="K3" s="84" t="s">
        <v>136</v>
      </c>
      <c r="L3" s="84"/>
      <c r="M3" s="84" t="s">
        <v>137</v>
      </c>
      <c r="N3" s="84"/>
      <c r="O3" s="84" t="s">
        <v>138</v>
      </c>
      <c r="P3" s="79"/>
      <c r="Q3" s="80" t="s">
        <v>96</v>
      </c>
      <c r="R3" s="81"/>
      <c r="S3" s="78" t="s">
        <v>139</v>
      </c>
      <c r="T3" s="84"/>
      <c r="U3" s="84" t="s">
        <v>137</v>
      </c>
      <c r="V3" s="84"/>
      <c r="W3" s="84" t="s">
        <v>138</v>
      </c>
      <c r="X3" s="79"/>
      <c r="Y3" s="78" t="s">
        <v>132</v>
      </c>
      <c r="Z3" s="79"/>
      <c r="AA3" s="78" t="s">
        <v>140</v>
      </c>
      <c r="AB3" s="84"/>
      <c r="AC3" s="84" t="s">
        <v>141</v>
      </c>
      <c r="AD3" s="79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276</v>
      </c>
      <c r="AN3" s="36" t="s">
        <v>277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8" t="s">
        <v>68</v>
      </c>
      <c r="BO3" s="69"/>
      <c r="BP3" s="68" t="s">
        <v>69</v>
      </c>
      <c r="BQ3" s="69"/>
      <c r="BR3" s="70" t="s">
        <v>70</v>
      </c>
      <c r="BS3" s="71"/>
      <c r="BT3" s="68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85" t="s">
        <v>111</v>
      </c>
      <c r="C5" s="86"/>
      <c r="D5" s="86"/>
      <c r="E5" s="86"/>
      <c r="F5" s="87"/>
      <c r="G5" s="85" t="s">
        <v>142</v>
      </c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7"/>
      <c r="AG5" s="85" t="s">
        <v>111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7"/>
      <c r="BN5" s="85" t="s">
        <v>112</v>
      </c>
      <c r="BO5" s="86"/>
      <c r="BP5" s="86"/>
      <c r="BQ5" s="86"/>
      <c r="BR5" s="86"/>
      <c r="BS5" s="86"/>
      <c r="BT5" s="86"/>
      <c r="BU5" s="87"/>
    </row>
    <row r="6" spans="1:73" s="3" customFormat="1" ht="15" customHeight="1" x14ac:dyDescent="0.25">
      <c r="A6" s="2"/>
      <c r="B6" s="88" t="s">
        <v>273</v>
      </c>
      <c r="C6" s="89"/>
      <c r="D6" s="89"/>
      <c r="E6" s="89"/>
      <c r="F6" s="90"/>
      <c r="G6" s="91" t="s">
        <v>98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2"/>
      <c r="AG6" s="88" t="s">
        <v>98</v>
      </c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N6" s="88" t="s">
        <v>98</v>
      </c>
      <c r="BO6" s="89"/>
      <c r="BP6" s="89"/>
      <c r="BQ6" s="89"/>
      <c r="BR6" s="89"/>
      <c r="BS6" s="89"/>
      <c r="BT6" s="89"/>
      <c r="BU6" s="90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275</v>
      </c>
      <c r="AN7" s="6" t="s">
        <v>278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8">
        <f>[1]!FAMEData(B7, "2006", "2022", 0,"Monthly", "Down", "No Heading", "Normal")</f>
        <v>25877.188999999998</v>
      </c>
      <c r="C8" s="48">
        <f>[1]!FAMEData(C7, "2006", "2022", 0,"Monthly", "Down", "No Heading", "Normal")</f>
        <v>5571.0029999999997</v>
      </c>
      <c r="D8" s="48">
        <f>[1]!FAMEData(D7, "2006", "2022", 0,"Monthly", "Down", "No Heading", "Normal")</f>
        <v>9317.4879999999994</v>
      </c>
      <c r="E8" s="49">
        <f>[1]!FAMEData(E7, "2006", "2022", 0,"Monthly", "Down", "No Heading", "Normal")</f>
        <v>3905.4259999999999</v>
      </c>
      <c r="F8" s="48">
        <f>[1]!FAMEData(F7, "2006", "2022", 0,"Monthly", "Down", "No Heading", "Normal")</f>
        <v>44671.106</v>
      </c>
      <c r="G8" s="13">
        <f>[1]!FAMEData(G7, "2006", "2022", 0,"Monthly", "Down", "No Heading", "Normal")</f>
        <v>26.840105511345499</v>
      </c>
      <c r="H8" s="8" t="str">
        <f>[1]!FAMEData(H7, "2006", "2022", 0,"Monthly", "Down", "No Heading", "Normal")</f>
        <v/>
      </c>
      <c r="I8" s="5" t="str">
        <f>[1]!FAMEData(I7, "2006", "2022", 0,"Monthly", "Down", "No Heading", "Normal")</f>
        <v/>
      </c>
      <c r="J8" s="5" t="str">
        <f>[1]!FAMEData(J7, "2006", "2022", 0,"Monthly", "Down", "No Heading", "Normal")</f>
        <v/>
      </c>
      <c r="K8" s="5" t="str">
        <f>[1]!FAMEData(K7, "2006", "2022", 0,"Monthly", "Down", "No Heading", "Normal")</f>
        <v/>
      </c>
      <c r="L8" s="5" t="str">
        <f>[1]!FAMEData(L7, "2006", "2022", 0,"Monthly", "Down", "No Heading", "Normal")</f>
        <v/>
      </c>
      <c r="M8" s="48" t="str">
        <f>[1]!FAMEData(M7, "2006", "2022", 0,"Monthly", "Down", "No Heading", "Normal")</f>
        <v/>
      </c>
      <c r="N8" s="48" t="str">
        <f>[1]!FAMEData(N7, "2006", "2022", 0,"Monthly", "Down", "No Heading", "Normal")</f>
        <v/>
      </c>
      <c r="O8" s="48" t="str">
        <f>[1]!FAMEData(O7, "2006", "2022", 0,"Monthly", "Down", "No Heading", "Normal")</f>
        <v/>
      </c>
      <c r="P8" s="48" t="str">
        <f>[1]!FAMEData(P7, "2006", "2022", 0,"Monthly", "Down", "No Heading", "Normal")</f>
        <v/>
      </c>
      <c r="Q8" s="13">
        <f>[1]!FAMEData(Q7, "2006", "2022", 0,"Monthly", "Down", "No Heading", "Normal")</f>
        <v>10.2731725726366</v>
      </c>
      <c r="R8" s="8" t="str">
        <f>[1]!FAMEData(R7, "2006", "2022", 0,"Monthly", "Down", "No Heading", "Normal")</f>
        <v/>
      </c>
      <c r="S8" s="5" t="str">
        <f>[1]!FAMEData(S7, "2006", "2022", 0,"Monthly", "Down", "No Heading", "Normal")</f>
        <v/>
      </c>
      <c r="T8" s="5" t="str">
        <f>[1]!FAMEData(T7, "2006", "2022", 0,"Monthly", "Down", "No Heading", "Normal")</f>
        <v/>
      </c>
      <c r="U8" s="48" t="str">
        <f>[1]!FAMEData(U7, "2006", "2022", 0,"Monthly", "Down", "No Heading", "Normal")</f>
        <v/>
      </c>
      <c r="V8" s="48" t="str">
        <f>[1]!FAMEData(V7, "2006", "2022", 0,"Monthly", "Down", "No Heading", "Normal")</f>
        <v/>
      </c>
      <c r="W8" s="48" t="str">
        <f>[1]!FAMEData(W7, "2006", "2022", 0,"Monthly", "Down", "No Heading", "Normal")</f>
        <v/>
      </c>
      <c r="X8" s="48" t="str">
        <f>[1]!FAMEData(X7, "2006", "2022", 0,"Monthly", "Down", "No Heading", "Normal")</f>
        <v/>
      </c>
      <c r="Y8" s="13">
        <f>[1]!FAMEData(Y7, "2006", "2022", 0,"Monthly", "Down", "No Heading", "Normal")</f>
        <v>5.28923438819597</v>
      </c>
      <c r="Z8" s="8" t="str">
        <f>[1]!FAMEData(Z7, "2006", "2022", 0,"Monthly", "Down", "No Heading", "Normal")</f>
        <v/>
      </c>
      <c r="AA8" s="48" t="str">
        <f>[1]!FAMEData(AA7, "2006", "2022", 0,"Monthly", "Down", "No Heading", "Normal")</f>
        <v/>
      </c>
      <c r="AB8" s="48" t="str">
        <f>[1]!FAMEData(AB7, "2006", "2022", 0,"Monthly", "Down", "No Heading", "Normal")</f>
        <v/>
      </c>
      <c r="AC8" s="48" t="str">
        <f>[1]!FAMEData(AC7, "2006", "2022", 0,"Monthly", "Down", "No Heading", "Normal")</f>
        <v/>
      </c>
      <c r="AD8" s="48" t="str">
        <f>[1]!FAMEData(AD7, "2006", "2022", 0,"Monthly", "Down", "No Heading", "Normal")</f>
        <v/>
      </c>
      <c r="AE8" s="13">
        <f>[1]!FAMEData(AE7, "2006", "2022", 0,"Monthly", "Down", "No Heading", "Normal")</f>
        <v>5.31</v>
      </c>
      <c r="AF8" s="8" t="str">
        <f>[1]!FAMEData(AF7, "2006", "2022", 0,"Monthly", "Down", "No Heading", "Normal")</f>
        <v/>
      </c>
      <c r="AG8" s="48">
        <f>[1]!FAMEData(AG7, "2006", "2022", 0,"Monthly", "Down", "No Heading", "Normal")</f>
        <v>2757.7020000000002</v>
      </c>
      <c r="AH8" s="48">
        <f>[1]!FAMEData(AH7, "2006", "2022", 0,"Monthly", "Down", "No Heading", "Normal")</f>
        <v>1694</v>
      </c>
      <c r="AI8" s="48">
        <f>[1]!FAMEData(AI7, "2006", "2022", 0,"Monthly", "Down", "No Heading", "Normal")</f>
        <v>4523.3099999999995</v>
      </c>
      <c r="AJ8" s="48"/>
      <c r="AK8" s="48"/>
      <c r="AL8" s="48">
        <f>[1]!FAMEData(AL7, "2006", "2022", 0,"Monthly", "Down", "No Heading", "Normal")</f>
        <v>1360.3000000000002</v>
      </c>
      <c r="AM8" s="48" t="str">
        <f>[1]!FAMEData(AM7, "2006", "2022", 0,"Monthly", "Down", "No Heading", "Normal")</f>
        <v/>
      </c>
      <c r="AN8" s="48" t="str">
        <f>[1]!FAMEData(AN7, "2006", "2022", 0,"Monthly", "Down", "No Heading", "Normal")</f>
        <v/>
      </c>
      <c r="AO8" s="49">
        <f>[1]!FAMEData(AO7, "2006", "2022", 0,"Monthly", "Down", "No Heading", "Normal")</f>
        <v>7577.61</v>
      </c>
      <c r="AP8" s="48">
        <f>[1]!FAMEData(AP7, "2006", "2022", 0,"Monthly", "Down", "No Heading", "Normal")</f>
        <v>23131.487499999999</v>
      </c>
      <c r="AQ8" s="48"/>
      <c r="AR8" s="48"/>
      <c r="AS8" s="48"/>
      <c r="AT8" s="48"/>
      <c r="AU8" s="48"/>
      <c r="AV8" s="48">
        <f>[1]!FAMEData(AV7, "2006", "2022", 0,"Monthly", "Down", "No Heading", "Normal")</f>
        <v>2244.9699999999998</v>
      </c>
      <c r="AW8" s="48">
        <f>[1]!FAMEData(AW7, "2006", "2022", 0,"Monthly", "Down", "No Heading", "Normal")</f>
        <v>3330.57</v>
      </c>
      <c r="AX8" s="48">
        <f>[1]!FAMEData(AX7, "2006", "2022", 0,"Monthly", "Down", "No Heading", "Normal")</f>
        <v>110.16</v>
      </c>
      <c r="AY8" s="48">
        <f>[1]!FAMEData(AY7, "2006", "2022", 0,"Monthly", "Down", "No Heading", "Normal")</f>
        <v>3111.66</v>
      </c>
      <c r="AZ8" s="48">
        <f>[1]!FAMEData(AZ7, "2006", "2022", 0,"Monthly", "Down", "No Heading", "Normal")</f>
        <v>8.4700000000000006</v>
      </c>
      <c r="BA8" s="49">
        <f>[1]!FAMEData(BA7, "2006", "2022", 0,"Monthly", "Down", "No Heading", "Normal")</f>
        <v>33274.667500000003</v>
      </c>
      <c r="BB8" s="48">
        <f>[1]!FAMEData(BB7, "2006", "2022", 0,"Monthly", "Down", "No Heading", "Normal")</f>
        <v>3263.92</v>
      </c>
      <c r="BC8" s="48">
        <f>[1]!FAMEData(BC7, "2006", "2022", 0,"Monthly", "Down", "No Heading", "Normal")</f>
        <v>6603.07</v>
      </c>
      <c r="BD8" s="48">
        <f>[1]!FAMEData(BD7, "2006", "2022", 0,"Monthly", "Down", "No Heading", "Normal")</f>
        <v>1040.99</v>
      </c>
      <c r="BE8" s="48">
        <f>[1]!FAMEData(BE7, "2006", "2022", 0,"Monthly", "Down", "No Heading", "Normal")</f>
        <v>4253.96</v>
      </c>
      <c r="BF8" s="48">
        <f>[1]!FAMEData(BF7, "2006", "2022", 0,"Monthly", "Down", "No Heading", "Normal")</f>
        <v>352.74</v>
      </c>
      <c r="BG8" s="48">
        <f>[1]!FAMEData(BG7, "2006", "2022", 0,"Monthly", "Down", "No Heading", "Normal")</f>
        <v>8243.9500000000007</v>
      </c>
      <c r="BH8" s="48">
        <f>[1]!FAMEData(BH7, "2006", "2022", 0,"Monthly", "Down", "No Heading", "Normal")</f>
        <v>3443.76</v>
      </c>
      <c r="BI8" s="48">
        <f>[1]!FAMEData(BI7, "2006", "2022", 0,"Monthly", "Down", "No Heading", "Normal")</f>
        <v>408.65</v>
      </c>
      <c r="BJ8" s="48">
        <f>[1]!FAMEData(BJ7, "2006", "2022", 0,"Monthly", "Down", "No Heading", "Normal")</f>
        <v>2312.86</v>
      </c>
      <c r="BK8" s="48">
        <f>[1]!FAMEData(BK7, "2006", "2022", 0,"Monthly", "Down", "No Heading", "Normal")</f>
        <v>161.41</v>
      </c>
      <c r="BL8" s="49">
        <f>[1]!FAMEData(BL7, "2006", "2022", 0,"Monthly", "Down", "No Heading", "Normal")</f>
        <v>58411.4375</v>
      </c>
      <c r="BM8" s="5"/>
      <c r="BN8" s="13">
        <f>[1]!FAMEData(BN7, "2006", "2022", 0,"Monthly", "Down", "No Heading", "Normal")</f>
        <v>4.92</v>
      </c>
      <c r="BO8" s="5" t="str">
        <f>[1]!FAMEData(BO7, "2006", "2022", 0,"Monthly", "Down", "No Heading", "Normal")</f>
        <v/>
      </c>
      <c r="BP8" s="13">
        <f>[1]!FAMEData(BP7, "2006", "2022", 0,"Monthly", "Down", "No Heading", "Normal")</f>
        <v>5.52</v>
      </c>
      <c r="BQ8" s="5" t="str">
        <f>[1]!FAMEData(BQ7, "2006", "2022", 0,"Monthly", "Down", "No Heading", "Normal")</f>
        <v/>
      </c>
      <c r="BR8" s="13">
        <f>[1]!FAMEData(BR7, "2006", "2022", 0,"Monthly", "Down", "No Heading", "Normal")</f>
        <v>6.24</v>
      </c>
      <c r="BS8" s="5" t="str">
        <f>[1]!FAMEData(BS7, "2006", "2022", 0,"Monthly", "Down", "No Heading", "Normal")</f>
        <v/>
      </c>
      <c r="BT8" s="13">
        <f>[1]!FAMEData(BT7, "2006", "2022", 0,"Monthly", "Down", "No Heading", "Normal")</f>
        <v>6.36</v>
      </c>
      <c r="BU8" s="8" t="str">
        <f>[1]!FAMEData(BU7, "2006", "2022", 0,"Monthly", "Down", "No Heading", "Normal")</f>
        <v/>
      </c>
    </row>
    <row r="9" spans="1:73" s="4" customFormat="1" x14ac:dyDescent="0.25">
      <c r="A9" s="17">
        <v>38749</v>
      </c>
      <c r="B9" s="48">
        <v>25995.919000000002</v>
      </c>
      <c r="C9" s="48">
        <v>5649.9009999999998</v>
      </c>
      <c r="D9" s="48">
        <v>9409.7510000000002</v>
      </c>
      <c r="E9" s="49">
        <v>3971.4110000000001</v>
      </c>
      <c r="F9" s="48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8">
        <v>2800.7710000000002</v>
      </c>
      <c r="AH9" s="48">
        <v>1718.6</v>
      </c>
      <c r="AI9" s="48">
        <v>4534.7425000000003</v>
      </c>
      <c r="AJ9" s="48"/>
      <c r="AK9" s="48"/>
      <c r="AL9" s="48">
        <v>1295.0274999999988</v>
      </c>
      <c r="AM9" s="48"/>
      <c r="AN9" s="48"/>
      <c r="AO9" s="49">
        <v>7548.369999999999</v>
      </c>
      <c r="AP9" s="48">
        <v>23439.305499999999</v>
      </c>
      <c r="AQ9" s="48"/>
      <c r="AR9" s="48"/>
      <c r="AS9" s="48"/>
      <c r="AT9" s="48"/>
      <c r="AU9" s="48"/>
      <c r="AV9" s="48">
        <v>2237.5500000000002</v>
      </c>
      <c r="AW9" s="48">
        <v>3233.72</v>
      </c>
      <c r="AX9" s="48">
        <v>123.01</v>
      </c>
      <c r="AY9" s="48">
        <v>3034.93</v>
      </c>
      <c r="AZ9" s="48">
        <v>5.84</v>
      </c>
      <c r="BA9" s="49">
        <v>33541.1855</v>
      </c>
      <c r="BB9" s="48">
        <v>3379.45</v>
      </c>
      <c r="BC9" s="48">
        <v>6469.58</v>
      </c>
      <c r="BD9" s="48">
        <v>1053.0899999999999</v>
      </c>
      <c r="BE9" s="48">
        <v>4269.9799999999996</v>
      </c>
      <c r="BF9" s="48">
        <v>358.48</v>
      </c>
      <c r="BG9" s="48">
        <v>8174.45</v>
      </c>
      <c r="BH9" s="48">
        <v>3670.98</v>
      </c>
      <c r="BI9" s="48">
        <v>420.38</v>
      </c>
      <c r="BJ9" s="48">
        <v>2365.2199999999998</v>
      </c>
      <c r="BK9" s="48">
        <v>163.97</v>
      </c>
      <c r="BL9" s="49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8">
        <v>26532.268</v>
      </c>
      <c r="C10" s="48">
        <v>5831.4129999999996</v>
      </c>
      <c r="D10" s="48">
        <v>9540.0669999999991</v>
      </c>
      <c r="E10" s="49">
        <v>4086.0120000000002</v>
      </c>
      <c r="F10" s="48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8">
        <v>2897.087</v>
      </c>
      <c r="AH10" s="48">
        <v>1708.3</v>
      </c>
      <c r="AI10" s="48">
        <v>4530.39725</v>
      </c>
      <c r="AJ10" s="48"/>
      <c r="AK10" s="48"/>
      <c r="AL10" s="48">
        <v>1300.88275</v>
      </c>
      <c r="AM10" s="48"/>
      <c r="AN10" s="48"/>
      <c r="AO10" s="49">
        <v>7539.58</v>
      </c>
      <c r="AP10" s="48">
        <v>23947.409</v>
      </c>
      <c r="AQ10" s="48"/>
      <c r="AR10" s="48"/>
      <c r="AS10" s="48"/>
      <c r="AT10" s="48"/>
      <c r="AU10" s="48"/>
      <c r="AV10" s="48">
        <v>2238.86</v>
      </c>
      <c r="AW10" s="48">
        <v>3752.51</v>
      </c>
      <c r="AX10" s="48">
        <v>127.13</v>
      </c>
      <c r="AY10" s="48">
        <v>3546.99</v>
      </c>
      <c r="AZ10" s="48">
        <v>6.15</v>
      </c>
      <c r="BA10" s="49">
        <v>34052.349000000009</v>
      </c>
      <c r="BB10" s="48">
        <v>3311.26</v>
      </c>
      <c r="BC10" s="48">
        <v>6343.46</v>
      </c>
      <c r="BD10" s="48">
        <v>1063.27</v>
      </c>
      <c r="BE10" s="48">
        <v>4348.74</v>
      </c>
      <c r="BF10" s="48">
        <v>354.14</v>
      </c>
      <c r="BG10" s="48">
        <v>8242.23</v>
      </c>
      <c r="BH10" s="48">
        <v>3777.33</v>
      </c>
      <c r="BI10" s="48">
        <v>430.6</v>
      </c>
      <c r="BJ10" s="48">
        <v>2420.59</v>
      </c>
      <c r="BK10" s="48">
        <v>166.01</v>
      </c>
      <c r="BL10" s="49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8">
        <v>27144.353999999999</v>
      </c>
      <c r="C11" s="48">
        <v>5934.6040000000003</v>
      </c>
      <c r="D11" s="48">
        <v>9634.7270000000008</v>
      </c>
      <c r="E11" s="49">
        <v>4126.3919999999998</v>
      </c>
      <c r="F11" s="48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8">
        <v>3019.9389999999999</v>
      </c>
      <c r="AH11" s="48">
        <v>1710.9</v>
      </c>
      <c r="AI11" s="48">
        <v>4668.0776999999998</v>
      </c>
      <c r="AJ11" s="48"/>
      <c r="AK11" s="48"/>
      <c r="AL11" s="48">
        <v>1257.6623000000004</v>
      </c>
      <c r="AM11" s="48"/>
      <c r="AN11" s="48"/>
      <c r="AO11" s="49">
        <v>7636.64</v>
      </c>
      <c r="AP11" s="48">
        <v>24350.179</v>
      </c>
      <c r="AQ11" s="48"/>
      <c r="AR11" s="48"/>
      <c r="AS11" s="48"/>
      <c r="AT11" s="48"/>
      <c r="AU11" s="48"/>
      <c r="AV11" s="48">
        <v>2239.71</v>
      </c>
      <c r="AW11" s="48">
        <v>4222.62</v>
      </c>
      <c r="AX11" s="48">
        <v>123.45</v>
      </c>
      <c r="AY11" s="48">
        <v>4032.18</v>
      </c>
      <c r="AZ11" s="48">
        <v>11.32</v>
      </c>
      <c r="BA11" s="49">
        <v>34529.099000000002</v>
      </c>
      <c r="BB11" s="48">
        <v>3342.52</v>
      </c>
      <c r="BC11" s="48">
        <v>6252.99</v>
      </c>
      <c r="BD11" s="48">
        <v>1067.8399999999999</v>
      </c>
      <c r="BE11" s="48">
        <v>4250.3</v>
      </c>
      <c r="BF11" s="48">
        <v>330.64</v>
      </c>
      <c r="BG11" s="48">
        <v>8372.4</v>
      </c>
      <c r="BH11" s="48">
        <v>3828.1</v>
      </c>
      <c r="BI11" s="48">
        <v>445.85</v>
      </c>
      <c r="BJ11" s="48">
        <v>2485.1</v>
      </c>
      <c r="BK11" s="48">
        <v>168.26</v>
      </c>
      <c r="BL11" s="49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8">
        <v>27224.794999999998</v>
      </c>
      <c r="C12" s="48">
        <v>6010.1760000000004</v>
      </c>
      <c r="D12" s="48">
        <v>9795.9539999999997</v>
      </c>
      <c r="E12" s="49">
        <v>4360.8059999999996</v>
      </c>
      <c r="F12" s="48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8">
        <v>2891.7040000000002</v>
      </c>
      <c r="AH12" s="48">
        <v>1719</v>
      </c>
      <c r="AI12" s="48">
        <v>4778.1961499999998</v>
      </c>
      <c r="AJ12" s="48"/>
      <c r="AK12" s="48"/>
      <c r="AL12" s="48">
        <v>1198.3438500000002</v>
      </c>
      <c r="AM12" s="48"/>
      <c r="AN12" s="48"/>
      <c r="AO12" s="49">
        <v>7695.54</v>
      </c>
      <c r="AP12" s="48">
        <v>24721.836499999998</v>
      </c>
      <c r="AQ12" s="48"/>
      <c r="AR12" s="48"/>
      <c r="AS12" s="48"/>
      <c r="AT12" s="48"/>
      <c r="AU12" s="48"/>
      <c r="AV12" s="48">
        <v>2258.06</v>
      </c>
      <c r="AW12" s="48">
        <v>3957.82</v>
      </c>
      <c r="AX12" s="48">
        <v>124.65</v>
      </c>
      <c r="AY12" s="48">
        <v>3797.24</v>
      </c>
      <c r="AZ12" s="48">
        <v>11.71</v>
      </c>
      <c r="BA12" s="49">
        <v>34948.9565</v>
      </c>
      <c r="BB12" s="48">
        <v>3514.52</v>
      </c>
      <c r="BC12" s="48">
        <v>6039.46</v>
      </c>
      <c r="BD12" s="48">
        <v>1065.26</v>
      </c>
      <c r="BE12" s="48">
        <v>4309.05</v>
      </c>
      <c r="BF12" s="48">
        <v>313.95999999999998</v>
      </c>
      <c r="BG12" s="48">
        <v>8445.32</v>
      </c>
      <c r="BH12" s="48">
        <v>3866.9</v>
      </c>
      <c r="BI12" s="48">
        <v>455.5</v>
      </c>
      <c r="BJ12" s="48">
        <v>2471.92</v>
      </c>
      <c r="BK12" s="48">
        <v>179.66</v>
      </c>
      <c r="BL12" s="49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8">
        <v>27538.088</v>
      </c>
      <c r="C13" s="48">
        <v>6095.0370000000003</v>
      </c>
      <c r="D13" s="48">
        <v>9949.0169999999998</v>
      </c>
      <c r="E13" s="49">
        <v>4700.0010000000002</v>
      </c>
      <c r="F13" s="48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8">
        <v>2910.86</v>
      </c>
      <c r="AH13" s="48">
        <v>1755.2</v>
      </c>
      <c r="AI13" s="48">
        <v>4677.9574000000002</v>
      </c>
      <c r="AJ13" s="48"/>
      <c r="AK13" s="48"/>
      <c r="AL13" s="48">
        <v>1388.642599999999</v>
      </c>
      <c r="AM13" s="48"/>
      <c r="AN13" s="48"/>
      <c r="AO13" s="49">
        <v>7821.7999999999993</v>
      </c>
      <c r="AP13" s="48">
        <v>24974.548999999999</v>
      </c>
      <c r="AQ13" s="48"/>
      <c r="AR13" s="48"/>
      <c r="AS13" s="48"/>
      <c r="AT13" s="48"/>
      <c r="AU13" s="48"/>
      <c r="AV13" s="48">
        <v>2289.71</v>
      </c>
      <c r="AW13" s="48">
        <v>4054.03</v>
      </c>
      <c r="AX13" s="48">
        <v>128.52000000000001</v>
      </c>
      <c r="AY13" s="48">
        <v>3856.88</v>
      </c>
      <c r="AZ13" s="48">
        <v>7.17</v>
      </c>
      <c r="BA13" s="49">
        <v>35404.559000000001</v>
      </c>
      <c r="BB13" s="48">
        <v>3629.06</v>
      </c>
      <c r="BC13" s="48">
        <v>5881.13</v>
      </c>
      <c r="BD13" s="48">
        <v>1057.3800000000001</v>
      </c>
      <c r="BE13" s="48">
        <v>4419.18</v>
      </c>
      <c r="BF13" s="48">
        <v>316.05</v>
      </c>
      <c r="BG13" s="48">
        <v>8469.06</v>
      </c>
      <c r="BH13" s="48">
        <v>3777.34</v>
      </c>
      <c r="BI13" s="48">
        <v>452.49</v>
      </c>
      <c r="BJ13" s="48">
        <v>2419.6799999999998</v>
      </c>
      <c r="BK13" s="48">
        <v>184.36</v>
      </c>
      <c r="BL13" s="49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8">
        <v>27878.936000000002</v>
      </c>
      <c r="C14" s="48">
        <v>6188.0330000000004</v>
      </c>
      <c r="D14" s="48">
        <v>10134.075000000001</v>
      </c>
      <c r="E14" s="49">
        <v>4504.95</v>
      </c>
      <c r="F14" s="48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8">
        <v>2889.248</v>
      </c>
      <c r="AH14" s="48">
        <v>1744.3</v>
      </c>
      <c r="AI14" s="48">
        <v>4593.7705500000002</v>
      </c>
      <c r="AJ14" s="48"/>
      <c r="AK14" s="48"/>
      <c r="AL14" s="48">
        <v>1352.1194500000004</v>
      </c>
      <c r="AM14" s="48"/>
      <c r="AN14" s="48"/>
      <c r="AO14" s="49">
        <v>7690.1900000000005</v>
      </c>
      <c r="AP14" s="48">
        <v>25128.756999999998</v>
      </c>
      <c r="AQ14" s="48"/>
      <c r="AR14" s="48"/>
      <c r="AS14" s="48"/>
      <c r="AT14" s="48"/>
      <c r="AU14" s="48"/>
      <c r="AV14" s="48">
        <v>2298.52</v>
      </c>
      <c r="AW14" s="48">
        <v>4091.77</v>
      </c>
      <c r="AX14" s="48">
        <v>128.53</v>
      </c>
      <c r="AY14" s="48">
        <v>3878.73</v>
      </c>
      <c r="AZ14" s="48">
        <v>8.41</v>
      </c>
      <c r="BA14" s="49">
        <v>35450.627</v>
      </c>
      <c r="BB14" s="48">
        <v>3630.31</v>
      </c>
      <c r="BC14" s="48">
        <v>5722.86</v>
      </c>
      <c r="BD14" s="48">
        <v>1063.0999999999999</v>
      </c>
      <c r="BE14" s="48">
        <v>4334.5600000000004</v>
      </c>
      <c r="BF14" s="48">
        <v>337.86</v>
      </c>
      <c r="BG14" s="48">
        <v>8430.67</v>
      </c>
      <c r="BH14" s="48">
        <v>3818.66</v>
      </c>
      <c r="BI14" s="48">
        <v>455.8</v>
      </c>
      <c r="BJ14" s="48">
        <v>2486.5700000000002</v>
      </c>
      <c r="BK14" s="48">
        <v>185.74</v>
      </c>
      <c r="BL14" s="49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8">
        <v>28247.624</v>
      </c>
      <c r="C15" s="48">
        <v>6337.7860000000001</v>
      </c>
      <c r="D15" s="48">
        <v>10348.575000000001</v>
      </c>
      <c r="E15" s="49">
        <v>4524.201</v>
      </c>
      <c r="F15" s="48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8">
        <v>2764.59</v>
      </c>
      <c r="AH15" s="48">
        <v>1724.9</v>
      </c>
      <c r="AI15" s="48">
        <v>4577.3334999999997</v>
      </c>
      <c r="AJ15" s="48"/>
      <c r="AK15" s="48"/>
      <c r="AL15" s="48">
        <v>1355.3565000000003</v>
      </c>
      <c r="AM15" s="48"/>
      <c r="AN15" s="48"/>
      <c r="AO15" s="49">
        <v>7657.59</v>
      </c>
      <c r="AP15" s="48">
        <v>25565.782500000001</v>
      </c>
      <c r="AQ15" s="48"/>
      <c r="AR15" s="48"/>
      <c r="AS15" s="48"/>
      <c r="AT15" s="48"/>
      <c r="AU15" s="48"/>
      <c r="AV15" s="48">
        <v>2303.31</v>
      </c>
      <c r="AW15" s="48">
        <v>3801.64</v>
      </c>
      <c r="AX15" s="48">
        <v>127.65</v>
      </c>
      <c r="AY15" s="48">
        <v>3148.09</v>
      </c>
      <c r="AZ15" s="48">
        <v>9.9</v>
      </c>
      <c r="BA15" s="49">
        <v>36297.982499999998</v>
      </c>
      <c r="BB15" s="48">
        <v>3597.79</v>
      </c>
      <c r="BC15" s="48">
        <v>6004.8</v>
      </c>
      <c r="BD15" s="48">
        <v>1071.25</v>
      </c>
      <c r="BE15" s="48">
        <v>4281.3599999999997</v>
      </c>
      <c r="BF15" s="48">
        <v>363.45</v>
      </c>
      <c r="BG15" s="48">
        <v>8510.2199999999993</v>
      </c>
      <c r="BH15" s="48">
        <v>4004.45</v>
      </c>
      <c r="BI15" s="48">
        <v>469</v>
      </c>
      <c r="BJ15" s="48">
        <v>2893.12</v>
      </c>
      <c r="BK15" s="48">
        <v>189.31</v>
      </c>
      <c r="BL15" s="49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8">
        <v>28286.671999999999</v>
      </c>
      <c r="C16" s="48">
        <v>6452.1310000000003</v>
      </c>
      <c r="D16" s="48">
        <v>10481.288</v>
      </c>
      <c r="E16" s="49">
        <v>4639.0709999999999</v>
      </c>
      <c r="F16" s="48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8">
        <v>3018.4589999999998</v>
      </c>
      <c r="AH16" s="48">
        <v>1805.7</v>
      </c>
      <c r="AI16" s="48">
        <v>4605.4864999999991</v>
      </c>
      <c r="AJ16" s="48"/>
      <c r="AK16" s="48"/>
      <c r="AL16" s="48">
        <v>1513.8235000000002</v>
      </c>
      <c r="AM16" s="48"/>
      <c r="AN16" s="48"/>
      <c r="AO16" s="49">
        <v>7925.0099999999993</v>
      </c>
      <c r="AP16" s="48">
        <v>26010.968000000001</v>
      </c>
      <c r="AQ16" s="48"/>
      <c r="AR16" s="48"/>
      <c r="AS16" s="48"/>
      <c r="AT16" s="48"/>
      <c r="AU16" s="48"/>
      <c r="AV16" s="48">
        <v>2309.4499999999998</v>
      </c>
      <c r="AW16" s="48">
        <v>4298.29</v>
      </c>
      <c r="AX16" s="48">
        <v>151.94999999999999</v>
      </c>
      <c r="AY16" s="48">
        <v>3592.98</v>
      </c>
      <c r="AZ16" s="48">
        <v>9.93</v>
      </c>
      <c r="BA16" s="49">
        <v>37092.757999999994</v>
      </c>
      <c r="BB16" s="48">
        <v>3605.23</v>
      </c>
      <c r="BC16" s="48">
        <v>6394.11</v>
      </c>
      <c r="BD16" s="48">
        <v>1079.8</v>
      </c>
      <c r="BE16" s="48">
        <v>4379.0600000000004</v>
      </c>
      <c r="BF16" s="48">
        <v>371.07</v>
      </c>
      <c r="BG16" s="48">
        <v>8652.0300000000007</v>
      </c>
      <c r="BH16" s="48">
        <v>4126.88</v>
      </c>
      <c r="BI16" s="48">
        <v>482.11</v>
      </c>
      <c r="BJ16" s="48">
        <v>2999.78</v>
      </c>
      <c r="BK16" s="48">
        <v>191.47</v>
      </c>
      <c r="BL16" s="49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8">
        <v>28525.245999999999</v>
      </c>
      <c r="C17" s="48">
        <v>6567.0209999999997</v>
      </c>
      <c r="D17" s="48">
        <v>10583.666999999999</v>
      </c>
      <c r="E17" s="49">
        <v>4580.3370000000004</v>
      </c>
      <c r="F17" s="48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8">
        <v>3003.0526370000002</v>
      </c>
      <c r="AH17" s="48">
        <v>1781.4</v>
      </c>
      <c r="AI17" s="48">
        <v>4572.5084999999999</v>
      </c>
      <c r="AJ17" s="48"/>
      <c r="AK17" s="48"/>
      <c r="AL17" s="48">
        <v>1385.6614999999997</v>
      </c>
      <c r="AM17" s="48"/>
      <c r="AN17" s="48"/>
      <c r="AO17" s="49">
        <v>7739.57</v>
      </c>
      <c r="AP17" s="48">
        <v>26344.010999999999</v>
      </c>
      <c r="AQ17" s="48"/>
      <c r="AR17" s="48"/>
      <c r="AS17" s="48"/>
      <c r="AT17" s="48"/>
      <c r="AU17" s="48"/>
      <c r="AV17" s="48">
        <v>2313.98</v>
      </c>
      <c r="AW17" s="48">
        <v>4781.8100000000004</v>
      </c>
      <c r="AX17" s="48">
        <v>176.88</v>
      </c>
      <c r="AY17" s="48">
        <v>4504.55</v>
      </c>
      <c r="AZ17" s="48">
        <v>11.2</v>
      </c>
      <c r="BA17" s="49">
        <v>36840.501000000004</v>
      </c>
      <c r="BB17" s="48">
        <v>3638.46</v>
      </c>
      <c r="BC17" s="48">
        <v>6187.42</v>
      </c>
      <c r="BD17" s="48">
        <v>1089.92</v>
      </c>
      <c r="BE17" s="48">
        <v>4337.05</v>
      </c>
      <c r="BF17" s="48">
        <v>371.05</v>
      </c>
      <c r="BG17" s="48">
        <v>8713.07</v>
      </c>
      <c r="BH17" s="48">
        <v>4168.04</v>
      </c>
      <c r="BI17" s="48">
        <v>498.26</v>
      </c>
      <c r="BJ17" s="48">
        <v>2737.7</v>
      </c>
      <c r="BK17" s="48">
        <v>193.7</v>
      </c>
      <c r="BL17" s="49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8">
        <v>29148.368999999999</v>
      </c>
      <c r="C18" s="48">
        <v>6690.5990000000002</v>
      </c>
      <c r="D18" s="48">
        <v>10695.628000000001</v>
      </c>
      <c r="E18" s="49">
        <v>4696.9269999999997</v>
      </c>
      <c r="F18" s="48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8">
        <v>3011.76559</v>
      </c>
      <c r="AH18" s="48">
        <v>1804.2</v>
      </c>
      <c r="AI18" s="48">
        <v>4581.5053000000007</v>
      </c>
      <c r="AJ18" s="48"/>
      <c r="AK18" s="48"/>
      <c r="AL18" s="48">
        <v>1481.534699999999</v>
      </c>
      <c r="AM18" s="48"/>
      <c r="AN18" s="48"/>
      <c r="AO18" s="49">
        <v>7867.24</v>
      </c>
      <c r="AP18" s="48">
        <v>26760.862999999998</v>
      </c>
      <c r="AQ18" s="48"/>
      <c r="AR18" s="48"/>
      <c r="AS18" s="48"/>
      <c r="AT18" s="48"/>
      <c r="AU18" s="48"/>
      <c r="AV18" s="48">
        <v>2304.87</v>
      </c>
      <c r="AW18" s="48">
        <v>4571.5</v>
      </c>
      <c r="AX18" s="48">
        <v>177.92</v>
      </c>
      <c r="AY18" s="48">
        <v>4354.2</v>
      </c>
      <c r="AZ18" s="48">
        <v>12.42</v>
      </c>
      <c r="BA18" s="49">
        <v>37315.773000000001</v>
      </c>
      <c r="BB18" s="48">
        <v>3679.09</v>
      </c>
      <c r="BC18" s="48">
        <v>6044.24</v>
      </c>
      <c r="BD18" s="48">
        <v>1082.9000000000001</v>
      </c>
      <c r="BE18" s="48">
        <v>4440.1000000000004</v>
      </c>
      <c r="BF18" s="48">
        <v>368.02</v>
      </c>
      <c r="BG18" s="48">
        <v>8780.32</v>
      </c>
      <c r="BH18" s="48">
        <v>4245.68</v>
      </c>
      <c r="BI18" s="48">
        <v>516.44000000000005</v>
      </c>
      <c r="BJ18" s="48">
        <v>2714.6</v>
      </c>
      <c r="BK18" s="48">
        <v>197.76</v>
      </c>
      <c r="BL18" s="49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8">
        <v>29910.707999999999</v>
      </c>
      <c r="C19" s="48">
        <v>6786.2209999999995</v>
      </c>
      <c r="D19" s="48">
        <v>10799.63</v>
      </c>
      <c r="E19" s="49">
        <v>4805.6109999999999</v>
      </c>
      <c r="F19" s="48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8">
        <v>3504.0686519999999</v>
      </c>
      <c r="AH19" s="48">
        <v>1958.1</v>
      </c>
      <c r="AI19" s="48">
        <v>4912.8567000000003</v>
      </c>
      <c r="AJ19" s="48"/>
      <c r="AK19" s="48"/>
      <c r="AL19" s="48">
        <v>1709.1432999999984</v>
      </c>
      <c r="AM19" s="48"/>
      <c r="AN19" s="48"/>
      <c r="AO19" s="49">
        <v>8580.0999999999985</v>
      </c>
      <c r="AP19" s="48">
        <v>27389.040000000001</v>
      </c>
      <c r="AQ19" s="48"/>
      <c r="AR19" s="48"/>
      <c r="AS19" s="48"/>
      <c r="AT19" s="48"/>
      <c r="AU19" s="48"/>
      <c r="AV19" s="48">
        <v>2282.73</v>
      </c>
      <c r="AW19" s="48">
        <v>4613.79</v>
      </c>
      <c r="AX19" s="48">
        <v>174.56</v>
      </c>
      <c r="AY19" s="48">
        <v>4388.79</v>
      </c>
      <c r="AZ19" s="48">
        <v>12.87</v>
      </c>
      <c r="BA19" s="49">
        <v>38638.560000000005</v>
      </c>
      <c r="BB19" s="48">
        <v>3630.32</v>
      </c>
      <c r="BC19" s="48">
        <v>5879.37</v>
      </c>
      <c r="BD19" s="48">
        <v>1058.49</v>
      </c>
      <c r="BE19" s="48">
        <v>4467.42</v>
      </c>
      <c r="BF19" s="48">
        <v>364.22</v>
      </c>
      <c r="BG19" s="48">
        <v>8999.0300000000007</v>
      </c>
      <c r="BH19" s="48">
        <v>4359.5200000000004</v>
      </c>
      <c r="BI19" s="48">
        <v>538.89</v>
      </c>
      <c r="BJ19" s="48">
        <v>2696.8</v>
      </c>
      <c r="BK19" s="48">
        <v>202.16</v>
      </c>
      <c r="BL19" s="49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8">
        <v>30104.208999999999</v>
      </c>
      <c r="C20" s="48">
        <v>6864.27</v>
      </c>
      <c r="D20" s="48">
        <v>10928.962</v>
      </c>
      <c r="E20" s="49">
        <v>4950.3680000000004</v>
      </c>
      <c r="F20" s="48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8">
        <v>3035.860502</v>
      </c>
      <c r="AH20" s="48">
        <v>1944.3</v>
      </c>
      <c r="AI20" s="48">
        <v>5174.8192999999992</v>
      </c>
      <c r="AJ20" s="48"/>
      <c r="AK20" s="48"/>
      <c r="AL20" s="48">
        <v>1672.7307000000012</v>
      </c>
      <c r="AM20" s="48"/>
      <c r="AN20" s="48"/>
      <c r="AO20" s="49">
        <v>8791.85</v>
      </c>
      <c r="AP20" s="48">
        <v>28083.585500000001</v>
      </c>
      <c r="AQ20" s="48"/>
      <c r="AR20" s="48"/>
      <c r="AS20" s="48"/>
      <c r="AT20" s="48"/>
      <c r="AU20" s="48"/>
      <c r="AV20" s="48">
        <v>2275.6999999999998</v>
      </c>
      <c r="AW20" s="48">
        <v>4558.09</v>
      </c>
      <c r="AX20" s="48">
        <v>170.67</v>
      </c>
      <c r="AY20" s="48">
        <v>4356.9399999999996</v>
      </c>
      <c r="AZ20" s="48">
        <v>12.05</v>
      </c>
      <c r="BA20" s="49">
        <v>39510.905500000001</v>
      </c>
      <c r="BB20" s="48">
        <v>3630.65</v>
      </c>
      <c r="BC20" s="48">
        <v>5344.41</v>
      </c>
      <c r="BD20" s="48">
        <v>1039.43</v>
      </c>
      <c r="BE20" s="48">
        <v>4352.59</v>
      </c>
      <c r="BF20" s="48">
        <v>361.04</v>
      </c>
      <c r="BG20" s="48">
        <v>9272.74</v>
      </c>
      <c r="BH20" s="48">
        <v>4565.59</v>
      </c>
      <c r="BI20" s="48">
        <v>558.19000000000005</v>
      </c>
      <c r="BJ20" s="48">
        <v>2684.67</v>
      </c>
      <c r="BK20" s="48">
        <v>208.05</v>
      </c>
      <c r="BL20" s="49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8">
        <v>30453.855</v>
      </c>
      <c r="C21" s="48">
        <v>6925.2460000000001</v>
      </c>
      <c r="D21" s="48">
        <v>11070.236999999999</v>
      </c>
      <c r="E21" s="49">
        <v>4981.741</v>
      </c>
      <c r="F21" s="48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8">
        <v>3250.881288</v>
      </c>
      <c r="AH21" s="48">
        <v>1974</v>
      </c>
      <c r="AI21" s="48">
        <v>5245.0043499999992</v>
      </c>
      <c r="AJ21" s="48"/>
      <c r="AK21" s="48"/>
      <c r="AL21" s="48">
        <v>1520.4356500000013</v>
      </c>
      <c r="AM21" s="48"/>
      <c r="AN21" s="48"/>
      <c r="AO21" s="49">
        <v>8739.44</v>
      </c>
      <c r="AP21" s="48">
        <v>28586.565999999999</v>
      </c>
      <c r="AQ21" s="48"/>
      <c r="AR21" s="48"/>
      <c r="AS21" s="48"/>
      <c r="AT21" s="48"/>
      <c r="AU21" s="48"/>
      <c r="AV21" s="48">
        <v>2273.9499999999998</v>
      </c>
      <c r="AW21" s="48">
        <v>4242.7</v>
      </c>
      <c r="AX21" s="48">
        <v>172.72</v>
      </c>
      <c r="AY21" s="48">
        <v>4138.21</v>
      </c>
      <c r="AZ21" s="48">
        <v>12.09</v>
      </c>
      <c r="BA21" s="49">
        <v>39865.075999999994</v>
      </c>
      <c r="BB21" s="48">
        <v>3755.68</v>
      </c>
      <c r="BC21" s="48">
        <v>5159.6000000000004</v>
      </c>
      <c r="BD21" s="48">
        <v>1049.47</v>
      </c>
      <c r="BE21" s="48">
        <v>4365.8999999999996</v>
      </c>
      <c r="BF21" s="48">
        <v>363.87</v>
      </c>
      <c r="BG21" s="48">
        <v>9393.7000000000007</v>
      </c>
      <c r="BH21" s="48">
        <v>4755.82</v>
      </c>
      <c r="BI21" s="48">
        <v>566.44000000000005</v>
      </c>
      <c r="BJ21" s="48">
        <v>2714.44</v>
      </c>
      <c r="BK21" s="48">
        <v>205.13</v>
      </c>
      <c r="BL21" s="49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8">
        <v>30797.955000000002</v>
      </c>
      <c r="C22" s="48">
        <v>7057.0450000000001</v>
      </c>
      <c r="D22" s="48">
        <v>11237.237999999999</v>
      </c>
      <c r="E22" s="49">
        <v>4974.9380000000001</v>
      </c>
      <c r="F22" s="48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8">
        <v>3466.2068429999999</v>
      </c>
      <c r="AH22" s="48">
        <v>1967.6</v>
      </c>
      <c r="AI22" s="48">
        <v>5356.8644999999997</v>
      </c>
      <c r="AJ22" s="48"/>
      <c r="AK22" s="48"/>
      <c r="AL22" s="48">
        <v>1457.0655000000011</v>
      </c>
      <c r="AM22" s="48"/>
      <c r="AN22" s="48"/>
      <c r="AO22" s="49">
        <v>8781.5300000000007</v>
      </c>
      <c r="AP22" s="48">
        <v>29060.515500000001</v>
      </c>
      <c r="AQ22" s="48"/>
      <c r="AR22" s="48"/>
      <c r="AS22" s="48"/>
      <c r="AT22" s="48"/>
      <c r="AU22" s="48"/>
      <c r="AV22" s="48">
        <v>2277.19</v>
      </c>
      <c r="AW22" s="48">
        <v>4764.3500000000004</v>
      </c>
      <c r="AX22" s="48">
        <v>176.15</v>
      </c>
      <c r="AY22" s="48">
        <v>4639.47</v>
      </c>
      <c r="AZ22" s="48">
        <v>11.9</v>
      </c>
      <c r="BA22" s="49">
        <v>40408.3655</v>
      </c>
      <c r="BB22" s="48">
        <v>3758.09</v>
      </c>
      <c r="BC22" s="48">
        <v>5135.92</v>
      </c>
      <c r="BD22" s="48">
        <v>1035.8399999999999</v>
      </c>
      <c r="BE22" s="48">
        <v>4402.84</v>
      </c>
      <c r="BF22" s="48">
        <v>369.8</v>
      </c>
      <c r="BG22" s="48">
        <v>9433.6200000000008</v>
      </c>
      <c r="BH22" s="48">
        <v>4940.53</v>
      </c>
      <c r="BI22" s="48">
        <v>574.64</v>
      </c>
      <c r="BJ22" s="48">
        <v>2836.48</v>
      </c>
      <c r="BK22" s="48">
        <v>210.66</v>
      </c>
      <c r="BL22" s="49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8">
        <v>31287.592000000001</v>
      </c>
      <c r="C23" s="48">
        <v>7145.5609999999997</v>
      </c>
      <c r="D23" s="48">
        <v>11391.856</v>
      </c>
      <c r="E23" s="49">
        <v>5143.0990000000002</v>
      </c>
      <c r="F23" s="48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8">
        <v>3604.7379999999998</v>
      </c>
      <c r="AH23" s="48">
        <v>1972.8</v>
      </c>
      <c r="AI23" s="48">
        <v>5462.2137499999999</v>
      </c>
      <c r="AJ23" s="48"/>
      <c r="AK23" s="48"/>
      <c r="AL23" s="48">
        <v>1561.0062500000006</v>
      </c>
      <c r="AM23" s="48"/>
      <c r="AN23" s="48"/>
      <c r="AO23" s="49">
        <v>8996.02</v>
      </c>
      <c r="AP23" s="48">
        <v>29482.415000000001</v>
      </c>
      <c r="AQ23" s="48"/>
      <c r="AR23" s="48"/>
      <c r="AS23" s="48"/>
      <c r="AT23" s="48"/>
      <c r="AU23" s="48"/>
      <c r="AV23" s="48">
        <v>2277.08</v>
      </c>
      <c r="AW23" s="48">
        <v>5255.88</v>
      </c>
      <c r="AX23" s="48">
        <v>177.89</v>
      </c>
      <c r="AY23" s="48">
        <v>5054.87</v>
      </c>
      <c r="AZ23" s="48">
        <v>14.28</v>
      </c>
      <c r="BA23" s="49">
        <v>41120.135000000002</v>
      </c>
      <c r="BB23" s="48">
        <v>3808.68</v>
      </c>
      <c r="BC23" s="48">
        <v>5050.13</v>
      </c>
      <c r="BD23" s="48">
        <v>1012.14</v>
      </c>
      <c r="BE23" s="48">
        <v>4048.81</v>
      </c>
      <c r="BF23" s="48">
        <v>372.27</v>
      </c>
      <c r="BG23" s="48">
        <v>9423.35</v>
      </c>
      <c r="BH23" s="48">
        <v>5234.03</v>
      </c>
      <c r="BI23" s="48">
        <v>598.29999999999995</v>
      </c>
      <c r="BJ23" s="48">
        <v>2952.32</v>
      </c>
      <c r="BK23" s="48">
        <v>213.44</v>
      </c>
      <c r="BL23" s="49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8">
        <v>31686.085999999999</v>
      </c>
      <c r="C24" s="48">
        <v>7187.3029999999999</v>
      </c>
      <c r="D24" s="48">
        <v>11616.995999999999</v>
      </c>
      <c r="E24" s="49">
        <v>5319.2820000000002</v>
      </c>
      <c r="F24" s="48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8">
        <v>3718.4435149999999</v>
      </c>
      <c r="AH24" s="48">
        <v>1985.9</v>
      </c>
      <c r="AI24" s="48">
        <v>5487.3403500000004</v>
      </c>
      <c r="AJ24" s="48"/>
      <c r="AK24" s="48"/>
      <c r="AL24" s="48">
        <v>1575.6496499999989</v>
      </c>
      <c r="AM24" s="48"/>
      <c r="AN24" s="48"/>
      <c r="AO24" s="49">
        <v>9048.89</v>
      </c>
      <c r="AP24" s="48">
        <v>29997.855499999998</v>
      </c>
      <c r="AQ24" s="48"/>
      <c r="AR24" s="48"/>
      <c r="AS24" s="48"/>
      <c r="AT24" s="48"/>
      <c r="AU24" s="48"/>
      <c r="AV24" s="48">
        <v>2292.6799999999998</v>
      </c>
      <c r="AW24" s="48">
        <v>5086.24</v>
      </c>
      <c r="AX24" s="48">
        <v>189.13</v>
      </c>
      <c r="AY24" s="48">
        <v>4850.32</v>
      </c>
      <c r="AZ24" s="48">
        <v>16.920000000000002</v>
      </c>
      <c r="BA24" s="49">
        <v>41747.555499999995</v>
      </c>
      <c r="BB24" s="48">
        <v>3961.75</v>
      </c>
      <c r="BC24" s="48">
        <v>4914.41</v>
      </c>
      <c r="BD24" s="48">
        <v>1067.46</v>
      </c>
      <c r="BE24" s="48">
        <v>4189.04</v>
      </c>
      <c r="BF24" s="48">
        <v>372.17</v>
      </c>
      <c r="BG24" s="48">
        <v>9500.48</v>
      </c>
      <c r="BH24" s="48">
        <v>5422.62</v>
      </c>
      <c r="BI24" s="48">
        <v>625.74</v>
      </c>
      <c r="BJ24" s="48">
        <v>2894.61</v>
      </c>
      <c r="BK24" s="48">
        <v>220.86</v>
      </c>
      <c r="BL24" s="49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8">
        <v>32190.673999999999</v>
      </c>
      <c r="C25" s="48">
        <v>7240.03</v>
      </c>
      <c r="D25" s="48">
        <v>11889.188</v>
      </c>
      <c r="E25" s="49">
        <v>5286.9889999999996</v>
      </c>
      <c r="F25" s="48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8">
        <v>3666.4787850000002</v>
      </c>
      <c r="AH25" s="48">
        <v>2006.5</v>
      </c>
      <c r="AI25" s="48">
        <v>5406.4358000000002</v>
      </c>
      <c r="AJ25" s="48"/>
      <c r="AK25" s="48"/>
      <c r="AL25" s="48">
        <v>1679.8541999999989</v>
      </c>
      <c r="AM25" s="48"/>
      <c r="AN25" s="48"/>
      <c r="AO25" s="49">
        <v>9092.7899999999991</v>
      </c>
      <c r="AP25" s="48">
        <v>30655.150500000003</v>
      </c>
      <c r="AQ25" s="48"/>
      <c r="AR25" s="48"/>
      <c r="AS25" s="48"/>
      <c r="AT25" s="48"/>
      <c r="AU25" s="48"/>
      <c r="AV25" s="48">
        <v>2317.0500000000002</v>
      </c>
      <c r="AW25" s="48">
        <v>5315.17</v>
      </c>
      <c r="AX25" s="48">
        <v>203.23</v>
      </c>
      <c r="AY25" s="48">
        <v>5089.07</v>
      </c>
      <c r="AZ25" s="48">
        <v>16.45</v>
      </c>
      <c r="BA25" s="49">
        <v>42477.870500000005</v>
      </c>
      <c r="BB25" s="48">
        <v>3932.11</v>
      </c>
      <c r="BC25" s="48">
        <v>4718.7299999999996</v>
      </c>
      <c r="BD25" s="48">
        <v>1133.57</v>
      </c>
      <c r="BE25" s="48">
        <v>4213.57</v>
      </c>
      <c r="BF25" s="48">
        <v>381.92</v>
      </c>
      <c r="BG25" s="48">
        <v>9597.02</v>
      </c>
      <c r="BH25" s="48">
        <v>5560.25</v>
      </c>
      <c r="BI25" s="48">
        <v>650.12</v>
      </c>
      <c r="BJ25" s="48">
        <v>2805.23</v>
      </c>
      <c r="BK25" s="48">
        <v>228.88</v>
      </c>
      <c r="BL25" s="49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8">
        <v>32687.58</v>
      </c>
      <c r="C26" s="48">
        <v>7329.2539999999999</v>
      </c>
      <c r="D26" s="48">
        <v>12122.924000000001</v>
      </c>
      <c r="E26" s="49">
        <v>5263.1570000000002</v>
      </c>
      <c r="F26" s="48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8">
        <v>3650.5884460000002</v>
      </c>
      <c r="AH26" s="48">
        <v>1991.3</v>
      </c>
      <c r="AI26" s="48">
        <v>5397.0863499999996</v>
      </c>
      <c r="AJ26" s="48"/>
      <c r="AK26" s="48"/>
      <c r="AL26" s="48">
        <v>1752.803650000001</v>
      </c>
      <c r="AM26" s="48"/>
      <c r="AN26" s="48"/>
      <c r="AO26" s="49">
        <v>9141.19</v>
      </c>
      <c r="AP26" s="48">
        <v>31072.552500000002</v>
      </c>
      <c r="AQ26" s="48"/>
      <c r="AR26" s="48"/>
      <c r="AS26" s="48"/>
      <c r="AT26" s="48"/>
      <c r="AU26" s="48"/>
      <c r="AV26" s="48">
        <v>2321.37</v>
      </c>
      <c r="AW26" s="48">
        <v>5253.62</v>
      </c>
      <c r="AX26" s="48">
        <v>211.65</v>
      </c>
      <c r="AY26" s="48">
        <v>4889.29</v>
      </c>
      <c r="AZ26" s="48">
        <v>17.420000000000002</v>
      </c>
      <c r="BA26" s="49">
        <v>43093.672500000008</v>
      </c>
      <c r="BB26" s="48">
        <v>3926.29</v>
      </c>
      <c r="BC26" s="48">
        <v>4653.62</v>
      </c>
      <c r="BD26" s="48">
        <v>1160.6300000000001</v>
      </c>
      <c r="BE26" s="48">
        <v>4096.74</v>
      </c>
      <c r="BF26" s="48">
        <v>389.69</v>
      </c>
      <c r="BG26" s="48">
        <v>9609.6200000000008</v>
      </c>
      <c r="BH26" s="48">
        <v>5782.33</v>
      </c>
      <c r="BI26" s="48">
        <v>671.26</v>
      </c>
      <c r="BJ26" s="48">
        <v>2805.97</v>
      </c>
      <c r="BK26" s="48">
        <v>234.6</v>
      </c>
      <c r="BL26" s="49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8">
        <v>33344.21</v>
      </c>
      <c r="C27" s="48">
        <v>7456.1440000000002</v>
      </c>
      <c r="D27" s="48">
        <v>12409.393</v>
      </c>
      <c r="E27" s="49">
        <v>5359.9480000000003</v>
      </c>
      <c r="F27" s="48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8">
        <v>3502.9674054217703</v>
      </c>
      <c r="AH27" s="48">
        <v>1969.9</v>
      </c>
      <c r="AI27" s="48">
        <v>5408.1836000000003</v>
      </c>
      <c r="AJ27" s="48"/>
      <c r="AK27" s="48"/>
      <c r="AL27" s="48">
        <v>1743.3664000000003</v>
      </c>
      <c r="AM27" s="48"/>
      <c r="AN27" s="48"/>
      <c r="AO27" s="49">
        <v>9121.4500000000007</v>
      </c>
      <c r="AP27" s="48">
        <v>31127.8495</v>
      </c>
      <c r="AQ27" s="48"/>
      <c r="AR27" s="48"/>
      <c r="AS27" s="48"/>
      <c r="AT27" s="48"/>
      <c r="AU27" s="48"/>
      <c r="AV27" s="48">
        <v>2327.08</v>
      </c>
      <c r="AW27" s="48">
        <v>5407.28</v>
      </c>
      <c r="AX27" s="48">
        <v>220.73</v>
      </c>
      <c r="AY27" s="48">
        <v>4995.6099999999997</v>
      </c>
      <c r="AZ27" s="48">
        <v>19.91</v>
      </c>
      <c r="BA27" s="49">
        <v>43188.869500000001</v>
      </c>
      <c r="BB27" s="48">
        <v>3958.81</v>
      </c>
      <c r="BC27" s="48">
        <v>4744.24</v>
      </c>
      <c r="BD27" s="48">
        <v>1160.28</v>
      </c>
      <c r="BE27" s="48">
        <v>4146.57</v>
      </c>
      <c r="BF27" s="48">
        <v>397.83</v>
      </c>
      <c r="BG27" s="48">
        <v>9734.06</v>
      </c>
      <c r="BH27" s="48">
        <v>5885.32</v>
      </c>
      <c r="BI27" s="48">
        <v>672.26</v>
      </c>
      <c r="BJ27" s="48">
        <v>2898.11</v>
      </c>
      <c r="BK27" s="48">
        <v>233.27</v>
      </c>
      <c r="BL27" s="49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8">
        <v>34064.347000000002</v>
      </c>
      <c r="C28" s="48">
        <v>7529.5680000000002</v>
      </c>
      <c r="D28" s="48">
        <v>12721.028</v>
      </c>
      <c r="E28" s="49">
        <v>5310.8159999999998</v>
      </c>
      <c r="F28" s="48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8">
        <v>4118.5018824799999</v>
      </c>
      <c r="AH28" s="48">
        <v>2059.3000000000002</v>
      </c>
      <c r="AI28" s="48">
        <v>5397.7653499999997</v>
      </c>
      <c r="AJ28" s="48"/>
      <c r="AK28" s="48"/>
      <c r="AL28" s="48">
        <v>1952.1646499999997</v>
      </c>
      <c r="AM28" s="48"/>
      <c r="AN28" s="48"/>
      <c r="AO28" s="49">
        <v>9409.23</v>
      </c>
      <c r="AP28" s="48">
        <v>31394.433499999999</v>
      </c>
      <c r="AQ28" s="48"/>
      <c r="AR28" s="48"/>
      <c r="AS28" s="48"/>
      <c r="AT28" s="48"/>
      <c r="AU28" s="48"/>
      <c r="AV28" s="48">
        <v>2340.96</v>
      </c>
      <c r="AW28" s="48">
        <v>5425.09</v>
      </c>
      <c r="AX28" s="48">
        <v>229.26</v>
      </c>
      <c r="AY28" s="48">
        <v>5262.59</v>
      </c>
      <c r="AZ28" s="48">
        <v>19.989999999999998</v>
      </c>
      <c r="BA28" s="49">
        <v>43516.393499999991</v>
      </c>
      <c r="BB28" s="48">
        <v>3967.61</v>
      </c>
      <c r="BC28" s="48">
        <v>4687.45</v>
      </c>
      <c r="BD28" s="48">
        <v>1185.22</v>
      </c>
      <c r="BE28" s="48">
        <v>4227.91</v>
      </c>
      <c r="BF28" s="48">
        <v>397.53</v>
      </c>
      <c r="BG28" s="48">
        <v>9905.39</v>
      </c>
      <c r="BH28" s="48">
        <v>5964.2</v>
      </c>
      <c r="BI28" s="48">
        <v>681.5</v>
      </c>
      <c r="BJ28" s="48">
        <v>2984.07</v>
      </c>
      <c r="BK28" s="48">
        <v>225.16</v>
      </c>
      <c r="BL28" s="49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8">
        <v>34709.023999999998</v>
      </c>
      <c r="C29" s="48">
        <v>7628.0240000000003</v>
      </c>
      <c r="D29" s="48">
        <v>12982.869000000001</v>
      </c>
      <c r="E29" s="49">
        <v>5237.7790000000005</v>
      </c>
      <c r="F29" s="48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8">
        <v>3533.5825240000004</v>
      </c>
      <c r="AH29" s="48">
        <v>2018.9</v>
      </c>
      <c r="AI29" s="48">
        <v>5351.5121999999992</v>
      </c>
      <c r="AJ29" s="48"/>
      <c r="AK29" s="48"/>
      <c r="AL29" s="48">
        <v>1820.4178000000006</v>
      </c>
      <c r="AM29" s="48"/>
      <c r="AN29" s="48"/>
      <c r="AO29" s="49">
        <v>9190.83</v>
      </c>
      <c r="AP29" s="48">
        <v>32192.0455</v>
      </c>
      <c r="AQ29" s="48"/>
      <c r="AR29" s="48"/>
      <c r="AS29" s="48"/>
      <c r="AT29" s="48"/>
      <c r="AU29" s="48"/>
      <c r="AV29" s="48">
        <v>2357.69</v>
      </c>
      <c r="AW29" s="48">
        <v>5528.08</v>
      </c>
      <c r="AX29" s="48">
        <v>234.83</v>
      </c>
      <c r="AY29" s="48">
        <v>5508.11</v>
      </c>
      <c r="AZ29" s="48">
        <v>17.059999999999999</v>
      </c>
      <c r="BA29" s="49">
        <v>43978.305500000002</v>
      </c>
      <c r="BB29" s="48">
        <v>4089.22</v>
      </c>
      <c r="BC29" s="48">
        <v>4596.54</v>
      </c>
      <c r="BD29" s="48">
        <v>1184.1400000000001</v>
      </c>
      <c r="BE29" s="48">
        <v>4137.2700000000004</v>
      </c>
      <c r="BF29" s="48">
        <v>393.47</v>
      </c>
      <c r="BG29" s="48">
        <v>10064.370000000001</v>
      </c>
      <c r="BH29" s="48">
        <v>6212.2</v>
      </c>
      <c r="BI29" s="48">
        <v>716.88</v>
      </c>
      <c r="BJ29" s="48">
        <v>3014.92</v>
      </c>
      <c r="BK29" s="48">
        <v>230.2</v>
      </c>
      <c r="BL29" s="49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8">
        <v>35764.525000000001</v>
      </c>
      <c r="C30" s="48">
        <v>7740.683</v>
      </c>
      <c r="D30" s="48">
        <v>13182.558999999999</v>
      </c>
      <c r="E30" s="49">
        <v>5543.69</v>
      </c>
      <c r="F30" s="48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8">
        <v>3515.0658659999999</v>
      </c>
      <c r="AH30" s="48">
        <v>2041.2</v>
      </c>
      <c r="AI30" s="48">
        <v>5462.3508999999995</v>
      </c>
      <c r="AJ30" s="48"/>
      <c r="AK30" s="48"/>
      <c r="AL30" s="48">
        <v>2066.9790999999996</v>
      </c>
      <c r="AM30" s="48"/>
      <c r="AN30" s="48"/>
      <c r="AO30" s="49">
        <v>9570.5299999999988</v>
      </c>
      <c r="AP30" s="48">
        <v>33221.212500000001</v>
      </c>
      <c r="AQ30" s="48"/>
      <c r="AR30" s="48"/>
      <c r="AS30" s="48"/>
      <c r="AT30" s="48"/>
      <c r="AU30" s="48"/>
      <c r="AV30" s="48">
        <v>2363.5700000000002</v>
      </c>
      <c r="AW30" s="48">
        <v>6338.14</v>
      </c>
      <c r="AX30" s="48">
        <v>229.9</v>
      </c>
      <c r="AY30" s="48">
        <v>6247.86</v>
      </c>
      <c r="AZ30" s="48">
        <v>15.74</v>
      </c>
      <c r="BA30" s="49">
        <v>45459.752500000002</v>
      </c>
      <c r="BB30" s="48">
        <v>4144.9799999999996</v>
      </c>
      <c r="BC30" s="48">
        <v>4450.9799999999996</v>
      </c>
      <c r="BD30" s="48">
        <v>1231.92</v>
      </c>
      <c r="BE30" s="48">
        <v>4167.13</v>
      </c>
      <c r="BF30" s="48">
        <v>405.73</v>
      </c>
      <c r="BG30" s="48">
        <v>10272.129999999999</v>
      </c>
      <c r="BH30" s="48">
        <v>6296.57</v>
      </c>
      <c r="BI30" s="48">
        <v>723.79</v>
      </c>
      <c r="BJ30" s="48">
        <v>3081.23</v>
      </c>
      <c r="BK30" s="48">
        <v>242.1</v>
      </c>
      <c r="BL30" s="49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8">
        <v>36669.065999999999</v>
      </c>
      <c r="C31" s="48">
        <v>7827.1149109999997</v>
      </c>
      <c r="D31" s="48">
        <v>13431.648999999999</v>
      </c>
      <c r="E31" s="49">
        <v>5403.1790000000001</v>
      </c>
      <c r="F31" s="48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8">
        <v>3660.5775624892599</v>
      </c>
      <c r="AH31" s="48">
        <v>2210.3000000000002</v>
      </c>
      <c r="AI31" s="48">
        <v>5873.0164999999997</v>
      </c>
      <c r="AJ31" s="48"/>
      <c r="AK31" s="48"/>
      <c r="AL31" s="48">
        <v>2046.5435000000007</v>
      </c>
      <c r="AM31" s="48"/>
      <c r="AN31" s="48"/>
      <c r="AO31" s="49">
        <v>10129.86</v>
      </c>
      <c r="AP31" s="48">
        <v>34305.202999999994</v>
      </c>
      <c r="AQ31" s="48"/>
      <c r="AR31" s="48"/>
      <c r="AS31" s="48"/>
      <c r="AT31" s="48"/>
      <c r="AU31" s="48"/>
      <c r="AV31" s="48">
        <v>2356.44</v>
      </c>
      <c r="AW31" s="48">
        <v>6176.76</v>
      </c>
      <c r="AX31" s="48">
        <v>221.39</v>
      </c>
      <c r="AY31" s="48">
        <v>6053.72</v>
      </c>
      <c r="AZ31" s="48">
        <v>16.559999999999999</v>
      </c>
      <c r="BA31" s="49">
        <v>47119.373</v>
      </c>
      <c r="BB31" s="48">
        <v>4142.8900000000003</v>
      </c>
      <c r="BC31" s="48">
        <v>4082.7</v>
      </c>
      <c r="BD31" s="48">
        <v>1327.55</v>
      </c>
      <c r="BE31" s="48">
        <v>4138.16</v>
      </c>
      <c r="BF31" s="48">
        <v>389.53</v>
      </c>
      <c r="BG31" s="48">
        <v>10443.17</v>
      </c>
      <c r="BH31" s="48">
        <v>6094.77</v>
      </c>
      <c r="BI31" s="48">
        <v>706.55</v>
      </c>
      <c r="BJ31" s="48">
        <v>3017.96</v>
      </c>
      <c r="BK31" s="48">
        <v>248.08</v>
      </c>
      <c r="BL31" s="49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8">
        <v>36532.937510000003</v>
      </c>
      <c r="C32" s="48">
        <v>7916.3758319999997</v>
      </c>
      <c r="D32" s="48">
        <v>13711.532590000001</v>
      </c>
      <c r="E32" s="49">
        <v>5095.8082670000003</v>
      </c>
      <c r="F32" s="48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8">
        <v>3746.54839480891</v>
      </c>
      <c r="AH32" s="48">
        <v>2190.6</v>
      </c>
      <c r="AI32" s="48">
        <v>6114.3454999999994</v>
      </c>
      <c r="AJ32" s="48">
        <f>[1]!FAMEData(AJ7, "2008", "2022", 0,"Monthly", "Down", "No Heading", "Normal")</f>
        <v>3457.317464008273</v>
      </c>
      <c r="AK32" s="48">
        <f>[1]!FAMEData(AK7, "2008", "2022", 0,"Monthly", "Down", "No Heading", "Normal")</f>
        <v>2657.0280359917274</v>
      </c>
      <c r="AL32" s="48">
        <v>1899.1544999999992</v>
      </c>
      <c r="AM32" s="48"/>
      <c r="AN32" s="48"/>
      <c r="AO32" s="49">
        <v>10204.099999999999</v>
      </c>
      <c r="AP32" s="48">
        <v>35106.784999999996</v>
      </c>
      <c r="AQ32" s="48">
        <f>[1]!FAMEData(AQ7, "2008", "2022", 0,"Monthly", "Down", "No Heading", "Normal")</f>
        <v>30733.954310414865</v>
      </c>
      <c r="AR32" s="48">
        <f>[1]!FAMEData(AR7, "2008", "2022", 0,"Monthly", "Down", "No Heading", "Normal")</f>
        <v>17940.689972974</v>
      </c>
      <c r="AS32" s="48">
        <f>[1]!FAMEData(AS7, "2008", "2022", 0,"Monthly", "Down", "No Heading", "Normal")</f>
        <v>12793.264337440865</v>
      </c>
      <c r="AT32" s="48">
        <f>[1]!FAMEData(AT7, "2008", "2022", 0,"Monthly", "Down", "No Heading", "Normal")</f>
        <v>4358.3605202462541</v>
      </c>
      <c r="AU32" s="48">
        <f>[1]!FAMEData(AU7, "2008", "2022", 0,"Monthly", "Down", "No Heading", "Normal")</f>
        <v>14.47016933888805</v>
      </c>
      <c r="AV32" s="48">
        <v>2362.9</v>
      </c>
      <c r="AW32" s="48">
        <v>5566.9</v>
      </c>
      <c r="AX32" s="48">
        <v>229.4</v>
      </c>
      <c r="AY32" s="48">
        <v>5520</v>
      </c>
      <c r="AZ32" s="48">
        <v>18.5</v>
      </c>
      <c r="BA32" s="49">
        <v>47931.584999999999</v>
      </c>
      <c r="BB32" s="48">
        <v>4208.8</v>
      </c>
      <c r="BC32" s="48">
        <v>4142.8</v>
      </c>
      <c r="BD32" s="48">
        <v>1397.2</v>
      </c>
      <c r="BE32" s="48">
        <v>4131.3</v>
      </c>
      <c r="BF32" s="48">
        <v>368.7</v>
      </c>
      <c r="BG32" s="48">
        <v>10541.2</v>
      </c>
      <c r="BH32" s="48">
        <v>5674.1</v>
      </c>
      <c r="BI32" s="48">
        <v>666</v>
      </c>
      <c r="BJ32" s="48">
        <v>2953.2</v>
      </c>
      <c r="BK32" s="48">
        <v>253.8</v>
      </c>
      <c r="BL32" s="49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8">
        <v>36902.591229999998</v>
      </c>
      <c r="C33" s="48">
        <v>7975.8912190000001</v>
      </c>
      <c r="D33" s="48">
        <v>13854.585139999999</v>
      </c>
      <c r="E33" s="49">
        <v>5196.5313230000002</v>
      </c>
      <c r="F33" s="48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8">
        <v>3755.4123613319998</v>
      </c>
      <c r="AH33" s="48">
        <v>2228.8000000000002</v>
      </c>
      <c r="AI33" s="48">
        <v>6031.2590999999993</v>
      </c>
      <c r="AJ33" s="48">
        <v>3419.7866868998349</v>
      </c>
      <c r="AK33" s="48">
        <v>2611.4724131001653</v>
      </c>
      <c r="AL33" s="48">
        <v>1896.7408999999998</v>
      </c>
      <c r="AM33" s="48"/>
      <c r="AN33" s="48"/>
      <c r="AO33" s="49">
        <v>10156.799999999999</v>
      </c>
      <c r="AP33" s="48">
        <v>35534.998999999996</v>
      </c>
      <c r="AQ33" s="48">
        <v>31084.988337696093</v>
      </c>
      <c r="AR33" s="48">
        <v>16732.261285125664</v>
      </c>
      <c r="AS33" s="48">
        <v>14352.727052570428</v>
      </c>
      <c r="AT33" s="48">
        <v>4435.5511838254197</v>
      </c>
      <c r="AU33" s="48">
        <v>14.459478478490762</v>
      </c>
      <c r="AV33" s="48">
        <v>2374.6999999999998</v>
      </c>
      <c r="AW33" s="48">
        <v>5860.6</v>
      </c>
      <c r="AX33" s="48">
        <v>240.4</v>
      </c>
      <c r="AY33" s="48">
        <v>5697.6</v>
      </c>
      <c r="AZ33" s="48">
        <v>16.600000000000001</v>
      </c>
      <c r="BA33" s="49">
        <v>48453.298999999999</v>
      </c>
      <c r="BB33" s="48">
        <v>4258.8999999999996</v>
      </c>
      <c r="BC33" s="48">
        <v>4376.3</v>
      </c>
      <c r="BD33" s="48">
        <v>1301.8</v>
      </c>
      <c r="BE33" s="48">
        <v>4084</v>
      </c>
      <c r="BF33" s="48">
        <v>369.8</v>
      </c>
      <c r="BG33" s="48">
        <v>10558.6</v>
      </c>
      <c r="BH33" s="48">
        <v>5491.9</v>
      </c>
      <c r="BI33" s="48">
        <v>638.79999999999995</v>
      </c>
      <c r="BJ33" s="48">
        <v>3171</v>
      </c>
      <c r="BK33" s="48">
        <v>249</v>
      </c>
      <c r="BL33" s="49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8">
        <v>37065.959470000002</v>
      </c>
      <c r="C34" s="48">
        <v>8059.479026</v>
      </c>
      <c r="D34" s="48">
        <v>14054.684499999999</v>
      </c>
      <c r="E34" s="49">
        <v>5151.1482319999996</v>
      </c>
      <c r="F34" s="48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8">
        <v>3909.4759407573997</v>
      </c>
      <c r="AH34" s="48">
        <v>2229.3000000000002</v>
      </c>
      <c r="AI34" s="48">
        <v>6007.5789000000004</v>
      </c>
      <c r="AJ34" s="48">
        <v>3404.8377037463001</v>
      </c>
      <c r="AK34" s="48">
        <v>2602.7411962536999</v>
      </c>
      <c r="AL34" s="48">
        <v>1864.8211000000001</v>
      </c>
      <c r="AM34" s="48"/>
      <c r="AN34" s="48"/>
      <c r="AO34" s="49">
        <v>10101.700000000001</v>
      </c>
      <c r="AP34" s="48">
        <v>36025.548000000003</v>
      </c>
      <c r="AQ34" s="48">
        <v>31511.378448946769</v>
      </c>
      <c r="AR34" s="48">
        <v>15402.976529242938</v>
      </c>
      <c r="AS34" s="48">
        <v>16108.401919703831</v>
      </c>
      <c r="AT34" s="48">
        <v>4500.474809085691</v>
      </c>
      <c r="AU34" s="48">
        <v>13.694741967539839</v>
      </c>
      <c r="AV34" s="48">
        <v>2380.3000000000002</v>
      </c>
      <c r="AW34" s="48">
        <v>5949.5</v>
      </c>
      <c r="AX34" s="48">
        <v>250.8</v>
      </c>
      <c r="AY34" s="48">
        <v>5714.1</v>
      </c>
      <c r="AZ34" s="48">
        <v>14.8</v>
      </c>
      <c r="BA34" s="49">
        <v>48978.948000000011</v>
      </c>
      <c r="BB34" s="48">
        <v>4172.8999999999996</v>
      </c>
      <c r="BC34" s="48">
        <v>4370.3999999999996</v>
      </c>
      <c r="BD34" s="48">
        <v>1336.5</v>
      </c>
      <c r="BE34" s="48">
        <v>4081.2</v>
      </c>
      <c r="BF34" s="48">
        <v>365.9</v>
      </c>
      <c r="BG34" s="48">
        <v>10620.1</v>
      </c>
      <c r="BH34" s="48">
        <v>5702.6</v>
      </c>
      <c r="BI34" s="48">
        <v>638.29999999999995</v>
      </c>
      <c r="BJ34" s="48">
        <v>3450</v>
      </c>
      <c r="BK34" s="48">
        <v>258.2</v>
      </c>
      <c r="BL34" s="49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8">
        <v>37929.259859999998</v>
      </c>
      <c r="C35" s="48">
        <v>8157.7401650000002</v>
      </c>
      <c r="D35" s="48">
        <v>14333.60615</v>
      </c>
      <c r="E35" s="49">
        <v>5818.9849320000003</v>
      </c>
      <c r="F35" s="48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8">
        <v>3768.9299700000001</v>
      </c>
      <c r="AH35" s="48">
        <v>2213.8000000000002</v>
      </c>
      <c r="AI35" s="48">
        <v>6050.2836499999994</v>
      </c>
      <c r="AJ35" s="48">
        <v>3445.8892364442322</v>
      </c>
      <c r="AK35" s="48">
        <v>2604.3944135557676</v>
      </c>
      <c r="AL35" s="48">
        <v>1837.2163499999997</v>
      </c>
      <c r="AM35" s="48"/>
      <c r="AN35" s="48"/>
      <c r="AO35" s="49">
        <v>10101.299999999999</v>
      </c>
      <c r="AP35" s="48">
        <v>36664.948499999999</v>
      </c>
      <c r="AQ35" s="48">
        <v>32077.148251447688</v>
      </c>
      <c r="AR35" s="48">
        <v>15519.84831125074</v>
      </c>
      <c r="AS35" s="48">
        <v>16557.29994019695</v>
      </c>
      <c r="AT35" s="48">
        <v>4574.6771295674689</v>
      </c>
      <c r="AU35" s="48">
        <v>13.123118984841085</v>
      </c>
      <c r="AV35" s="48">
        <v>2392.4</v>
      </c>
      <c r="AW35" s="48">
        <v>6075.6</v>
      </c>
      <c r="AX35" s="48">
        <v>261.39999999999998</v>
      </c>
      <c r="AY35" s="48">
        <v>5909.6</v>
      </c>
      <c r="AZ35" s="48">
        <v>16.100000000000001</v>
      </c>
      <c r="BA35" s="49">
        <v>49569.948500000006</v>
      </c>
      <c r="BB35" s="48">
        <v>4431.3</v>
      </c>
      <c r="BC35" s="48">
        <v>4342.6000000000004</v>
      </c>
      <c r="BD35" s="48">
        <v>1426.3</v>
      </c>
      <c r="BE35" s="48">
        <v>4082.3</v>
      </c>
      <c r="BF35" s="48">
        <v>375.2</v>
      </c>
      <c r="BG35" s="48">
        <v>10823.6</v>
      </c>
      <c r="BH35" s="48">
        <v>5906.2</v>
      </c>
      <c r="BI35" s="48">
        <v>636.6</v>
      </c>
      <c r="BJ35" s="48">
        <v>3513.8</v>
      </c>
      <c r="BK35" s="48">
        <v>252.7</v>
      </c>
      <c r="BL35" s="49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8">
        <v>38480.927710000004</v>
      </c>
      <c r="C36" s="48">
        <v>8155.6718179999998</v>
      </c>
      <c r="D36" s="48">
        <v>14529.422200000001</v>
      </c>
      <c r="E36" s="49">
        <v>6335.3939030000001</v>
      </c>
      <c r="F36" s="48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8">
        <v>3922.1344470286499</v>
      </c>
      <c r="AH36" s="48">
        <v>2257.1999999999998</v>
      </c>
      <c r="AI36" s="48">
        <v>6158.4199499999995</v>
      </c>
      <c r="AJ36" s="48">
        <v>3478.6580609587818</v>
      </c>
      <c r="AK36" s="48">
        <v>2679.7618890412182</v>
      </c>
      <c r="AL36" s="48">
        <v>2000.7800500000003</v>
      </c>
      <c r="AM36" s="48"/>
      <c r="AN36" s="48"/>
      <c r="AO36" s="49">
        <v>10416.4</v>
      </c>
      <c r="AP36" s="48">
        <v>36940.379000000001</v>
      </c>
      <c r="AQ36" s="48">
        <v>32253.867491709112</v>
      </c>
      <c r="AR36" s="48">
        <v>15521.195829079221</v>
      </c>
      <c r="AS36" s="48">
        <v>16732.671662629891</v>
      </c>
      <c r="AT36" s="48">
        <v>4673.2279248025434</v>
      </c>
      <c r="AU36" s="48">
        <v>13.283583488343359</v>
      </c>
      <c r="AV36" s="48">
        <v>2427.4</v>
      </c>
      <c r="AW36" s="48">
        <v>6895.9</v>
      </c>
      <c r="AX36" s="48">
        <v>274.5</v>
      </c>
      <c r="AY36" s="48">
        <v>6684</v>
      </c>
      <c r="AZ36" s="48">
        <v>18.8</v>
      </c>
      <c r="BA36" s="49">
        <v>50251.779000000002</v>
      </c>
      <c r="BB36" s="48">
        <v>4876.2</v>
      </c>
      <c r="BC36" s="48">
        <v>4531.7</v>
      </c>
      <c r="BD36" s="48">
        <v>1556.6</v>
      </c>
      <c r="BE36" s="48">
        <v>3987.2</v>
      </c>
      <c r="BF36" s="48">
        <v>396</v>
      </c>
      <c r="BG36" s="48">
        <v>11137.4</v>
      </c>
      <c r="BH36" s="48">
        <v>6041</v>
      </c>
      <c r="BI36" s="48">
        <v>655.20000000000005</v>
      </c>
      <c r="BJ36" s="48">
        <v>3503.9</v>
      </c>
      <c r="BK36" s="48">
        <v>251</v>
      </c>
      <c r="BL36" s="49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8">
        <v>39280.581299999998</v>
      </c>
      <c r="C37" s="48">
        <v>8190.3773739999997</v>
      </c>
      <c r="D37" s="48">
        <v>14847.071019999999</v>
      </c>
      <c r="E37" s="49">
        <v>7018.9911060000004</v>
      </c>
      <c r="F37" s="48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8">
        <v>3942.2369978939996</v>
      </c>
      <c r="AH37" s="48">
        <v>2274.1999999999998</v>
      </c>
      <c r="AI37" s="48">
        <v>6353.5361000000003</v>
      </c>
      <c r="AJ37" s="48">
        <v>3653.7716544762989</v>
      </c>
      <c r="AK37" s="48">
        <v>2699.7644455237019</v>
      </c>
      <c r="AL37" s="48">
        <v>1863.9639000000006</v>
      </c>
      <c r="AM37" s="48"/>
      <c r="AN37" s="48"/>
      <c r="AO37" s="49">
        <v>10491.7</v>
      </c>
      <c r="AP37" s="48">
        <v>36953.186500000003</v>
      </c>
      <c r="AQ37" s="48">
        <v>32152.561986934641</v>
      </c>
      <c r="AR37" s="48">
        <v>15707.073220865197</v>
      </c>
      <c r="AS37" s="48">
        <v>16445.488766069444</v>
      </c>
      <c r="AT37" s="48">
        <v>4787.1921874725622</v>
      </c>
      <c r="AU37" s="48">
        <v>13.432325592800025</v>
      </c>
      <c r="AV37" s="48">
        <v>2468.3000000000002</v>
      </c>
      <c r="AW37" s="48">
        <v>6562.2</v>
      </c>
      <c r="AX37" s="48">
        <v>293.5</v>
      </c>
      <c r="AY37" s="48">
        <v>6357.7</v>
      </c>
      <c r="AZ37" s="48">
        <v>22</v>
      </c>
      <c r="BA37" s="49">
        <v>50389.186500000011</v>
      </c>
      <c r="BB37" s="48">
        <v>5370</v>
      </c>
      <c r="BC37" s="48">
        <v>4879.8</v>
      </c>
      <c r="BD37" s="48">
        <v>1630.8</v>
      </c>
      <c r="BE37" s="48">
        <v>4083.1</v>
      </c>
      <c r="BF37" s="48">
        <v>413.2</v>
      </c>
      <c r="BG37" s="48">
        <v>11329.1</v>
      </c>
      <c r="BH37" s="48">
        <v>6013.4</v>
      </c>
      <c r="BI37" s="48">
        <v>657.3</v>
      </c>
      <c r="BJ37" s="48">
        <v>3453.4</v>
      </c>
      <c r="BK37" s="48">
        <v>250.4</v>
      </c>
      <c r="BL37" s="49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8">
        <v>39742.064830000003</v>
      </c>
      <c r="C38" s="48">
        <v>8230.3700950000002</v>
      </c>
      <c r="D38" s="48">
        <v>15178.60382</v>
      </c>
      <c r="E38" s="49">
        <v>6694.5079480000004</v>
      </c>
      <c r="F38" s="48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8">
        <v>3885.24557257891</v>
      </c>
      <c r="AH38" s="48">
        <v>2254.4</v>
      </c>
      <c r="AI38" s="48">
        <v>6175.0858000000007</v>
      </c>
      <c r="AJ38" s="48">
        <v>3561.7267172907223</v>
      </c>
      <c r="AK38" s="48">
        <v>2613.359082709278</v>
      </c>
      <c r="AL38" s="48">
        <v>1520.7141999999999</v>
      </c>
      <c r="AM38" s="48"/>
      <c r="AN38" s="48"/>
      <c r="AO38" s="49">
        <v>9950.2000000000007</v>
      </c>
      <c r="AP38" s="48">
        <v>37144.072</v>
      </c>
      <c r="AQ38" s="48">
        <v>32261.834137476482</v>
      </c>
      <c r="AR38" s="48">
        <v>16217.81273334927</v>
      </c>
      <c r="AS38" s="48">
        <v>16044.02140412721</v>
      </c>
      <c r="AT38" s="48">
        <v>4868.524192974518</v>
      </c>
      <c r="AU38" s="48">
        <v>13.71366954899673</v>
      </c>
      <c r="AV38" s="48">
        <v>2498.6999999999998</v>
      </c>
      <c r="AW38" s="48">
        <v>6257</v>
      </c>
      <c r="AX38" s="48">
        <v>307.89999999999998</v>
      </c>
      <c r="AY38" s="48">
        <v>6006.6</v>
      </c>
      <c r="AZ38" s="48">
        <v>23.7</v>
      </c>
      <c r="BA38" s="49">
        <v>50127.571999999993</v>
      </c>
      <c r="BB38" s="48">
        <v>5832.1</v>
      </c>
      <c r="BC38" s="48">
        <v>5436.9</v>
      </c>
      <c r="BD38" s="48">
        <v>1685.6</v>
      </c>
      <c r="BE38" s="48">
        <v>4002.9</v>
      </c>
      <c r="BF38" s="48">
        <v>420.3</v>
      </c>
      <c r="BG38" s="48">
        <v>11377.4</v>
      </c>
      <c r="BH38" s="48">
        <v>5891.9</v>
      </c>
      <c r="BI38" s="48">
        <v>638.9</v>
      </c>
      <c r="BJ38" s="48">
        <v>3507.2</v>
      </c>
      <c r="BK38" s="48">
        <v>263.5</v>
      </c>
      <c r="BL38" s="49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8">
        <v>40257.88392</v>
      </c>
      <c r="C39" s="48">
        <v>8288.8088970000008</v>
      </c>
      <c r="D39" s="48">
        <v>15482.081</v>
      </c>
      <c r="E39" s="49">
        <v>6706.7849420000002</v>
      </c>
      <c r="F39" s="48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8">
        <v>3888.73578073305</v>
      </c>
      <c r="AH39" s="48">
        <v>2232</v>
      </c>
      <c r="AI39" s="48">
        <v>5954.4933000000001</v>
      </c>
      <c r="AJ39" s="48">
        <v>3394.4686285242892</v>
      </c>
      <c r="AK39" s="48">
        <v>2560.0246714757109</v>
      </c>
      <c r="AL39" s="48">
        <v>1876.3066999999992</v>
      </c>
      <c r="AM39" s="48"/>
      <c r="AN39" s="48"/>
      <c r="AO39" s="49">
        <v>10062.799999999999</v>
      </c>
      <c r="AP39" s="48">
        <v>37322.297000000006</v>
      </c>
      <c r="AQ39" s="48">
        <v>32302.852907045188</v>
      </c>
      <c r="AR39" s="48">
        <v>16025.496314822596</v>
      </c>
      <c r="AS39" s="48">
        <v>16277.356592222588</v>
      </c>
      <c r="AT39" s="48">
        <v>5005.4004095351083</v>
      </c>
      <c r="AU39" s="48">
        <v>14.043683419706337</v>
      </c>
      <c r="AV39" s="48">
        <v>2523.5</v>
      </c>
      <c r="AW39" s="48">
        <v>6316.2</v>
      </c>
      <c r="AX39" s="48">
        <v>321.3</v>
      </c>
      <c r="AY39" s="48">
        <v>5907.8</v>
      </c>
      <c r="AZ39" s="48">
        <v>24.4</v>
      </c>
      <c r="BA39" s="49">
        <v>50613.897000000012</v>
      </c>
      <c r="BB39" s="48">
        <v>6044.2</v>
      </c>
      <c r="BC39" s="48">
        <v>6257.8</v>
      </c>
      <c r="BD39" s="48">
        <v>1827.6</v>
      </c>
      <c r="BE39" s="48">
        <v>4007.5</v>
      </c>
      <c r="BF39" s="48">
        <v>436.4</v>
      </c>
      <c r="BG39" s="48">
        <v>11696.9</v>
      </c>
      <c r="BH39" s="48">
        <v>5802.1</v>
      </c>
      <c r="BI39" s="48">
        <v>619.6</v>
      </c>
      <c r="BJ39" s="48">
        <v>3699.5</v>
      </c>
      <c r="BK39" s="48">
        <v>266.2</v>
      </c>
      <c r="BL39" s="49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8">
        <v>40957.882839999998</v>
      </c>
      <c r="C40" s="48">
        <v>8315.6560050000007</v>
      </c>
      <c r="D40" s="48">
        <v>15741.795550000001</v>
      </c>
      <c r="E40" s="49">
        <v>7268.8705710000004</v>
      </c>
      <c r="F40" s="48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8">
        <v>3946.4730052424998</v>
      </c>
      <c r="AH40" s="48">
        <v>2315</v>
      </c>
      <c r="AI40" s="48">
        <v>6148.6309000000001</v>
      </c>
      <c r="AJ40" s="48">
        <v>3593.9046188465009</v>
      </c>
      <c r="AK40" s="48">
        <v>2554.7262811534988</v>
      </c>
      <c r="AL40" s="48">
        <v>1729.6690999999992</v>
      </c>
      <c r="AM40" s="48"/>
      <c r="AN40" s="48"/>
      <c r="AO40" s="49">
        <v>10193.299999999999</v>
      </c>
      <c r="AP40" s="48">
        <v>37743.865000000005</v>
      </c>
      <c r="AQ40" s="48">
        <v>32566.695380429039</v>
      </c>
      <c r="AR40" s="48">
        <v>15803.827210829717</v>
      </c>
      <c r="AS40" s="48">
        <v>16762.868169599322</v>
      </c>
      <c r="AT40" s="48">
        <v>5162.8441531755743</v>
      </c>
      <c r="AU40" s="48">
        <v>14.32546639538082</v>
      </c>
      <c r="AV40" s="48">
        <v>2546.6</v>
      </c>
      <c r="AW40" s="48">
        <v>5893.7</v>
      </c>
      <c r="AX40" s="48">
        <v>328.1</v>
      </c>
      <c r="AY40" s="48">
        <v>5393</v>
      </c>
      <c r="AZ40" s="48">
        <v>22.8</v>
      </c>
      <c r="BA40" s="49">
        <v>51289.765000000007</v>
      </c>
      <c r="BB40" s="48">
        <v>6220.8</v>
      </c>
      <c r="BC40" s="48">
        <v>6968.1</v>
      </c>
      <c r="BD40" s="48">
        <v>1974.3</v>
      </c>
      <c r="BE40" s="48">
        <v>3983.4</v>
      </c>
      <c r="BF40" s="48">
        <v>457.6</v>
      </c>
      <c r="BG40" s="48">
        <v>12067.3</v>
      </c>
      <c r="BH40" s="48">
        <v>5505.3</v>
      </c>
      <c r="BI40" s="48">
        <v>582.1</v>
      </c>
      <c r="BJ40" s="48">
        <v>3542.9</v>
      </c>
      <c r="BK40" s="48">
        <v>271.10000000000002</v>
      </c>
      <c r="BL40" s="49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8">
        <v>42404.142359999998</v>
      </c>
      <c r="C41" s="48">
        <v>8325.8533970000008</v>
      </c>
      <c r="D41" s="48">
        <v>15986.531230000001</v>
      </c>
      <c r="E41" s="49">
        <v>8464.0938960000003</v>
      </c>
      <c r="F41" s="48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8">
        <v>3936.5988181818202</v>
      </c>
      <c r="AH41" s="48">
        <v>2305.9</v>
      </c>
      <c r="AI41" s="48">
        <v>6214.3885000000009</v>
      </c>
      <c r="AJ41" s="48">
        <v>3614.8812898336387</v>
      </c>
      <c r="AK41" s="48">
        <v>2599.5072101663609</v>
      </c>
      <c r="AL41" s="48">
        <v>1896.211499999999</v>
      </c>
      <c r="AM41" s="48"/>
      <c r="AN41" s="48"/>
      <c r="AO41" s="49">
        <v>10416.5</v>
      </c>
      <c r="AP41" s="48">
        <v>39143.106</v>
      </c>
      <c r="AQ41" s="48">
        <v>33879.539653357569</v>
      </c>
      <c r="AR41" s="48">
        <v>17155.253213097727</v>
      </c>
      <c r="AS41" s="48">
        <v>16724.286440259846</v>
      </c>
      <c r="AT41" s="48">
        <v>5248.9309767509358</v>
      </c>
      <c r="AU41" s="48">
        <v>14.635369891495644</v>
      </c>
      <c r="AV41" s="48">
        <v>2563.5</v>
      </c>
      <c r="AW41" s="48">
        <v>6055.2</v>
      </c>
      <c r="AX41" s="48">
        <v>326.39999999999998</v>
      </c>
      <c r="AY41" s="48">
        <v>5559.3</v>
      </c>
      <c r="AZ41" s="48">
        <v>18.100000000000001</v>
      </c>
      <c r="BA41" s="49">
        <v>52927.306000000004</v>
      </c>
      <c r="BB41" s="48">
        <v>6550.1</v>
      </c>
      <c r="BC41" s="48">
        <v>6842</v>
      </c>
      <c r="BD41" s="48">
        <v>2137.4</v>
      </c>
      <c r="BE41" s="48">
        <v>3925.9</v>
      </c>
      <c r="BF41" s="48">
        <v>465.1</v>
      </c>
      <c r="BG41" s="48">
        <v>12231.4</v>
      </c>
      <c r="BH41" s="48">
        <v>4853.3999999999996</v>
      </c>
      <c r="BI41" s="48">
        <v>510.9</v>
      </c>
      <c r="BJ41" s="48">
        <v>3183</v>
      </c>
      <c r="BK41" s="48">
        <v>268.3</v>
      </c>
      <c r="BL41" s="49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8">
        <v>42751.920680000003</v>
      </c>
      <c r="C42" s="48">
        <v>8365.9103759999998</v>
      </c>
      <c r="D42" s="48">
        <v>16177.99934</v>
      </c>
      <c r="E42" s="49">
        <v>8393.2883629999997</v>
      </c>
      <c r="F42" s="48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8">
        <v>4137.1909678218499</v>
      </c>
      <c r="AH42" s="48">
        <v>2331.1</v>
      </c>
      <c r="AI42" s="48">
        <v>6159.8162000000002</v>
      </c>
      <c r="AJ42" s="48">
        <v>3528.0043655144814</v>
      </c>
      <c r="AK42" s="48">
        <v>2631.8118344855184</v>
      </c>
      <c r="AL42" s="48">
        <v>1791.8837999999992</v>
      </c>
      <c r="AM42" s="48"/>
      <c r="AN42" s="48"/>
      <c r="AO42" s="49">
        <v>10282.799999999999</v>
      </c>
      <c r="AP42" s="48">
        <v>40446.747499999998</v>
      </c>
      <c r="AQ42" s="48">
        <v>35098.640793628911</v>
      </c>
      <c r="AR42" s="48">
        <v>18535.922034391493</v>
      </c>
      <c r="AS42" s="48">
        <v>16562.718759237418</v>
      </c>
      <c r="AT42" s="48">
        <v>5332.8874012656534</v>
      </c>
      <c r="AU42" s="48">
        <v>15.219305105432785</v>
      </c>
      <c r="AV42" s="48">
        <v>2571.9</v>
      </c>
      <c r="AW42" s="48">
        <v>6236.7</v>
      </c>
      <c r="AX42" s="48">
        <v>330.4</v>
      </c>
      <c r="AY42" s="48">
        <v>5757.5</v>
      </c>
      <c r="AZ42" s="48">
        <v>18.399999999999999</v>
      </c>
      <c r="BA42" s="49">
        <v>54092.647499999999</v>
      </c>
      <c r="BB42" s="48">
        <v>6857.2</v>
      </c>
      <c r="BC42" s="48">
        <v>6481.1</v>
      </c>
      <c r="BD42" s="48">
        <v>2293.6</v>
      </c>
      <c r="BE42" s="48">
        <v>3944.6</v>
      </c>
      <c r="BF42" s="48">
        <v>487</v>
      </c>
      <c r="BG42" s="48">
        <v>12405</v>
      </c>
      <c r="BH42" s="48">
        <v>4328.1000000000004</v>
      </c>
      <c r="BI42" s="48">
        <v>465.9</v>
      </c>
      <c r="BJ42" s="48">
        <v>3078.7</v>
      </c>
      <c r="BK42" s="48">
        <v>255</v>
      </c>
      <c r="BL42" s="49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8">
        <v>42262.408869999999</v>
      </c>
      <c r="C43" s="48">
        <v>8356.5838980000008</v>
      </c>
      <c r="D43" s="48">
        <v>16275.07166</v>
      </c>
      <c r="E43" s="49">
        <v>7828.0500240000001</v>
      </c>
      <c r="F43" s="48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8">
        <v>4287.5804880410496</v>
      </c>
      <c r="AH43" s="48">
        <v>2484.8000000000002</v>
      </c>
      <c r="AI43" s="48">
        <v>6340.7397000000001</v>
      </c>
      <c r="AJ43" s="48">
        <v>3658.5158064687994</v>
      </c>
      <c r="AK43" s="48">
        <v>2682.2238935312002</v>
      </c>
      <c r="AL43" s="48">
        <v>1982.3602999999994</v>
      </c>
      <c r="AM43" s="48"/>
      <c r="AN43" s="48"/>
      <c r="AO43" s="49">
        <v>10807.9</v>
      </c>
      <c r="AP43" s="48">
        <v>40974.224999999999</v>
      </c>
      <c r="AQ43" s="48">
        <v>35569.139104901486</v>
      </c>
      <c r="AR43" s="48">
        <v>18890.664847394724</v>
      </c>
      <c r="AS43" s="48">
        <v>16678.474257506761</v>
      </c>
      <c r="AT43" s="48">
        <v>5389.4816053264667</v>
      </c>
      <c r="AU43" s="48">
        <v>15.604289772043556</v>
      </c>
      <c r="AV43" s="48">
        <v>2563.5</v>
      </c>
      <c r="AW43" s="48">
        <v>6512</v>
      </c>
      <c r="AX43" s="48">
        <v>342.6</v>
      </c>
      <c r="AY43" s="48">
        <v>6021.2</v>
      </c>
      <c r="AZ43" s="48">
        <v>22.2</v>
      </c>
      <c r="BA43" s="49">
        <v>55156.825000000004</v>
      </c>
      <c r="BB43" s="48">
        <v>6666.5</v>
      </c>
      <c r="BC43" s="48">
        <v>6330.6</v>
      </c>
      <c r="BD43" s="48">
        <v>2335.6999999999998</v>
      </c>
      <c r="BE43" s="48">
        <v>3816.7</v>
      </c>
      <c r="BF43" s="48">
        <v>503.4</v>
      </c>
      <c r="BG43" s="48">
        <v>12650.5</v>
      </c>
      <c r="BH43" s="48">
        <v>4091.8</v>
      </c>
      <c r="BI43" s="48">
        <v>459.9</v>
      </c>
      <c r="BJ43" s="48">
        <v>2953.5</v>
      </c>
      <c r="BK43" s="48">
        <v>248.3</v>
      </c>
      <c r="BL43" s="49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8">
        <v>41620.532899999998</v>
      </c>
      <c r="C44" s="48">
        <v>8342.3151440000001</v>
      </c>
      <c r="D44" s="48">
        <v>16266.58066</v>
      </c>
      <c r="E44" s="49">
        <v>7488.709613</v>
      </c>
      <c r="F44" s="48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8">
        <v>4305.7889999999998</v>
      </c>
      <c r="AH44" s="48">
        <v>2445.4</v>
      </c>
      <c r="AI44" s="48">
        <v>6472.3665500000006</v>
      </c>
      <c r="AJ44" s="48">
        <v>3699.153961815538</v>
      </c>
      <c r="AK44" s="48">
        <v>2773.2125881844622</v>
      </c>
      <c r="AL44" s="48">
        <v>1835.0334500000004</v>
      </c>
      <c r="AM44" s="48"/>
      <c r="AN44" s="48"/>
      <c r="AO44" s="49">
        <v>10752.800000000001</v>
      </c>
      <c r="AP44" s="48">
        <v>41131.804999999993</v>
      </c>
      <c r="AQ44" s="48">
        <v>35685.535215614051</v>
      </c>
      <c r="AR44" s="48">
        <v>19300.627799868864</v>
      </c>
      <c r="AS44" s="48">
        <v>16384.907415745187</v>
      </c>
      <c r="AT44" s="48">
        <v>5430.6215889342375</v>
      </c>
      <c r="AU44" s="48">
        <v>15.648195451713056</v>
      </c>
      <c r="AV44" s="48">
        <v>2555</v>
      </c>
      <c r="AW44" s="48">
        <v>7657.4</v>
      </c>
      <c r="AX44" s="48">
        <v>348.9</v>
      </c>
      <c r="AY44" s="48">
        <v>7157.4</v>
      </c>
      <c r="AZ44" s="48">
        <v>24.9</v>
      </c>
      <c r="BA44" s="49">
        <v>55263.604999999996</v>
      </c>
      <c r="BB44" s="48">
        <v>6548.5</v>
      </c>
      <c r="BC44" s="48">
        <v>6051.9</v>
      </c>
      <c r="BD44" s="48">
        <v>2350.1999999999998</v>
      </c>
      <c r="BE44" s="48">
        <v>3670.3</v>
      </c>
      <c r="BF44" s="48">
        <v>500.4</v>
      </c>
      <c r="BG44" s="48">
        <v>13010.6</v>
      </c>
      <c r="BH44" s="48">
        <v>4144.3999999999996</v>
      </c>
      <c r="BI44" s="48">
        <v>453.1</v>
      </c>
      <c r="BJ44" s="48">
        <v>3108.8</v>
      </c>
      <c r="BK44" s="48">
        <v>239</v>
      </c>
      <c r="BL44" s="49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8">
        <v>41119.385600000001</v>
      </c>
      <c r="C45" s="48">
        <v>8282.9839759999995</v>
      </c>
      <c r="D45" s="48">
        <v>16154.006069999999</v>
      </c>
      <c r="E45" s="49">
        <v>7068.3894250000003</v>
      </c>
      <c r="F45" s="48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8">
        <v>4164.7997999999998</v>
      </c>
      <c r="AH45" s="48">
        <v>2446</v>
      </c>
      <c r="AI45" s="48">
        <v>6485.56095</v>
      </c>
      <c r="AJ45" s="48">
        <v>3635.4154192213878</v>
      </c>
      <c r="AK45" s="48">
        <v>2850.1455307786123</v>
      </c>
      <c r="AL45" s="48">
        <v>1603.6390500000007</v>
      </c>
      <c r="AM45" s="48"/>
      <c r="AN45" s="48"/>
      <c r="AO45" s="49">
        <v>10535.2</v>
      </c>
      <c r="AP45" s="48">
        <v>40750.096999999994</v>
      </c>
      <c r="AQ45" s="48">
        <v>35296.107007061612</v>
      </c>
      <c r="AR45" s="48">
        <v>19530.759785928625</v>
      </c>
      <c r="AS45" s="48">
        <v>15765.347221132983</v>
      </c>
      <c r="AT45" s="48">
        <v>5438.5996513822975</v>
      </c>
      <c r="AU45" s="48">
        <v>15.390341556096256</v>
      </c>
      <c r="AV45" s="48">
        <v>2541.1999999999998</v>
      </c>
      <c r="AW45" s="48">
        <v>8278.7999999999993</v>
      </c>
      <c r="AX45" s="48">
        <v>355.9</v>
      </c>
      <c r="AY45" s="48">
        <v>7709</v>
      </c>
      <c r="AZ45" s="48">
        <v>25.7</v>
      </c>
      <c r="BA45" s="49">
        <v>54726.496999999988</v>
      </c>
      <c r="BB45" s="48">
        <v>6554.7</v>
      </c>
      <c r="BC45" s="48">
        <v>6124.9</v>
      </c>
      <c r="BD45" s="48">
        <v>2445.3000000000002</v>
      </c>
      <c r="BE45" s="48">
        <v>3715.3</v>
      </c>
      <c r="BF45" s="48">
        <v>529</v>
      </c>
      <c r="BG45" s="48">
        <v>13196.2</v>
      </c>
      <c r="BH45" s="48">
        <v>4551</v>
      </c>
      <c r="BI45" s="48">
        <v>446.6</v>
      </c>
      <c r="BJ45" s="48">
        <v>3610.3</v>
      </c>
      <c r="BK45" s="48">
        <v>239</v>
      </c>
      <c r="BL45" s="49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8">
        <v>40445.082249999999</v>
      </c>
      <c r="C46" s="48">
        <v>8286.7588780000005</v>
      </c>
      <c r="D46" s="48">
        <v>16177.831829999999</v>
      </c>
      <c r="E46" s="49">
        <v>6733.9237579999999</v>
      </c>
      <c r="F46" s="48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8">
        <v>4218.5468339999998</v>
      </c>
      <c r="AH46" s="48">
        <v>2459.9</v>
      </c>
      <c r="AI46" s="48">
        <v>6613.8780499999993</v>
      </c>
      <c r="AJ46" s="48">
        <v>3715.4622976479059</v>
      </c>
      <c r="AK46" s="48">
        <v>2898.4157523520944</v>
      </c>
      <c r="AL46" s="48">
        <v>1568.7219500000006</v>
      </c>
      <c r="AM46" s="48"/>
      <c r="AN46" s="48"/>
      <c r="AO46" s="49">
        <v>10642.5</v>
      </c>
      <c r="AP46" s="48">
        <v>39918.084999999999</v>
      </c>
      <c r="AQ46" s="48">
        <v>34486.352100224503</v>
      </c>
      <c r="AR46" s="48">
        <v>19117.509467262546</v>
      </c>
      <c r="AS46" s="48">
        <v>15368.842632961952</v>
      </c>
      <c r="AT46" s="48">
        <v>5416.6438600541051</v>
      </c>
      <c r="AU46" s="48">
        <v>15.089039721395515</v>
      </c>
      <c r="AV46" s="48">
        <v>2533.6999999999998</v>
      </c>
      <c r="AW46" s="48">
        <v>8098.2</v>
      </c>
      <c r="AX46" s="48">
        <v>363.2</v>
      </c>
      <c r="AY46" s="48">
        <v>7551.7</v>
      </c>
      <c r="AZ46" s="48">
        <v>25.9</v>
      </c>
      <c r="BA46" s="49">
        <v>53978.084999999999</v>
      </c>
      <c r="BB46" s="48">
        <v>6489.1</v>
      </c>
      <c r="BC46" s="48">
        <v>6655.6</v>
      </c>
      <c r="BD46" s="48">
        <v>2500.6999999999998</v>
      </c>
      <c r="BE46" s="48">
        <v>3599.9</v>
      </c>
      <c r="BF46" s="48">
        <v>559.5</v>
      </c>
      <c r="BG46" s="48">
        <v>13297.4</v>
      </c>
      <c r="BH46" s="48">
        <v>4865.2</v>
      </c>
      <c r="BI46" s="48">
        <v>445</v>
      </c>
      <c r="BJ46" s="48">
        <v>4017.7</v>
      </c>
      <c r="BK46" s="48">
        <v>241.5</v>
      </c>
      <c r="BL46" s="49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8">
        <v>40860.992270000002</v>
      </c>
      <c r="C47" s="48">
        <v>8322.7341319999996</v>
      </c>
      <c r="D47" s="48">
        <v>16217.03066</v>
      </c>
      <c r="E47" s="49">
        <v>6398.8912209999999</v>
      </c>
      <c r="F47" s="48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8">
        <v>4234.4101459922904</v>
      </c>
      <c r="AH47" s="48">
        <v>2462.6</v>
      </c>
      <c r="AI47" s="48">
        <v>6770.0208999999995</v>
      </c>
      <c r="AJ47" s="48">
        <v>3835.5147265499536</v>
      </c>
      <c r="AK47" s="48">
        <v>2934.5061734500459</v>
      </c>
      <c r="AL47" s="48">
        <v>1657.1790999999998</v>
      </c>
      <c r="AM47" s="48"/>
      <c r="AN47" s="48"/>
      <c r="AO47" s="49">
        <v>10889.8</v>
      </c>
      <c r="AP47" s="48">
        <v>39593.753499999999</v>
      </c>
      <c r="AQ47" s="48">
        <v>34131.500762075637</v>
      </c>
      <c r="AR47" s="48">
        <v>19164.145733628644</v>
      </c>
      <c r="AS47" s="48">
        <v>14967.355028446997</v>
      </c>
      <c r="AT47" s="48">
        <v>5446.8663626792604</v>
      </c>
      <c r="AU47" s="48">
        <v>15.386375245105386</v>
      </c>
      <c r="AV47" s="48">
        <v>2549.4</v>
      </c>
      <c r="AW47" s="48">
        <v>8882.9</v>
      </c>
      <c r="AX47" s="48">
        <v>367.1</v>
      </c>
      <c r="AY47" s="48">
        <v>8634.1</v>
      </c>
      <c r="AZ47" s="48">
        <v>22.1</v>
      </c>
      <c r="BA47" s="49">
        <v>53626.753499999992</v>
      </c>
      <c r="BB47" s="48">
        <v>6254.1</v>
      </c>
      <c r="BC47" s="48">
        <v>6811.1</v>
      </c>
      <c r="BD47" s="48">
        <v>2540.1999999999998</v>
      </c>
      <c r="BE47" s="48">
        <v>3479.9</v>
      </c>
      <c r="BF47" s="48">
        <v>581.5</v>
      </c>
      <c r="BG47" s="48">
        <v>13804.3</v>
      </c>
      <c r="BH47" s="48">
        <v>5011.3999999999996</v>
      </c>
      <c r="BI47" s="48">
        <v>457.7</v>
      </c>
      <c r="BJ47" s="48">
        <v>4069.3</v>
      </c>
      <c r="BK47" s="48">
        <v>234.3</v>
      </c>
      <c r="BL47" s="49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8">
        <v>40716.103779999998</v>
      </c>
      <c r="C48" s="48">
        <v>8264.6600249999992</v>
      </c>
      <c r="D48" s="48">
        <v>16297.69606</v>
      </c>
      <c r="E48" s="49">
        <v>6183.3765530000001</v>
      </c>
      <c r="F48" s="48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8">
        <v>4344.8591806308405</v>
      </c>
      <c r="AH48" s="48">
        <v>2493.5</v>
      </c>
      <c r="AI48" s="48">
        <v>6965.0845499999996</v>
      </c>
      <c r="AJ48" s="48">
        <v>3889.2510335324014</v>
      </c>
      <c r="AK48" s="48">
        <v>3075.8335164675991</v>
      </c>
      <c r="AL48" s="48">
        <v>1875.7154500000015</v>
      </c>
      <c r="AM48" s="48"/>
      <c r="AN48" s="48"/>
      <c r="AO48" s="49">
        <v>11334.300000000001</v>
      </c>
      <c r="AP48" s="48">
        <v>39362.999499999998</v>
      </c>
      <c r="AQ48" s="48">
        <v>33885.974422705774</v>
      </c>
      <c r="AR48" s="48">
        <v>19467.215330698567</v>
      </c>
      <c r="AS48" s="48">
        <v>14418.759092007211</v>
      </c>
      <c r="AT48" s="48">
        <v>5461.150191720063</v>
      </c>
      <c r="AU48" s="48">
        <v>15.874885574161372</v>
      </c>
      <c r="AV48" s="48">
        <v>2589.9</v>
      </c>
      <c r="AW48" s="48">
        <v>9185.2999999999993</v>
      </c>
      <c r="AX48" s="48">
        <v>373.4</v>
      </c>
      <c r="AY48" s="48">
        <v>8999.2000000000007</v>
      </c>
      <c r="AZ48" s="48">
        <v>23</v>
      </c>
      <c r="BA48" s="49">
        <v>53823.699500000002</v>
      </c>
      <c r="BB48" s="48">
        <v>5840.2</v>
      </c>
      <c r="BC48" s="48">
        <v>6723.3</v>
      </c>
      <c r="BD48" s="48">
        <v>2596.1999999999998</v>
      </c>
      <c r="BE48" s="48">
        <v>3469</v>
      </c>
      <c r="BF48" s="48">
        <v>600.20000000000005</v>
      </c>
      <c r="BG48" s="48">
        <v>14288.6</v>
      </c>
      <c r="BH48" s="48">
        <v>5157.5</v>
      </c>
      <c r="BI48" s="48">
        <v>484.1</v>
      </c>
      <c r="BJ48" s="48">
        <v>3958.6</v>
      </c>
      <c r="BK48" s="48">
        <v>222.5</v>
      </c>
      <c r="BL48" s="49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8">
        <v>40399.395120000001</v>
      </c>
      <c r="C49" s="48">
        <v>8203.6656519999997</v>
      </c>
      <c r="D49" s="48">
        <v>16441.354469999998</v>
      </c>
      <c r="E49" s="49">
        <v>5403.7693669999999</v>
      </c>
      <c r="F49" s="48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8">
        <v>4430.5774285714297</v>
      </c>
      <c r="AH49" s="48">
        <v>2504.8000000000002</v>
      </c>
      <c r="AI49" s="48">
        <v>7202.7767999999996</v>
      </c>
      <c r="AJ49" s="48">
        <v>4062.2178896977562</v>
      </c>
      <c r="AK49" s="48">
        <v>3140.5589103022439</v>
      </c>
      <c r="AL49" s="48">
        <v>1907.3232000000016</v>
      </c>
      <c r="AM49" s="48"/>
      <c r="AN49" s="48"/>
      <c r="AO49" s="49">
        <v>11614.900000000001</v>
      </c>
      <c r="AP49" s="48">
        <v>38951.326499999996</v>
      </c>
      <c r="AQ49" s="48">
        <v>33515.422366922387</v>
      </c>
      <c r="AR49" s="48">
        <v>19393.325681236558</v>
      </c>
      <c r="AS49" s="48">
        <v>14122.096685685836</v>
      </c>
      <c r="AT49" s="48">
        <v>5420.0020142450367</v>
      </c>
      <c r="AU49" s="48">
        <v>15.902118832580447</v>
      </c>
      <c r="AV49" s="48">
        <v>2627.5</v>
      </c>
      <c r="AW49" s="48">
        <v>8599.7000000000007</v>
      </c>
      <c r="AX49" s="48">
        <v>371.3</v>
      </c>
      <c r="AY49" s="48">
        <v>8163.3</v>
      </c>
      <c r="AZ49" s="48">
        <v>26.3</v>
      </c>
      <c r="BA49" s="49">
        <v>53975.126499999998</v>
      </c>
      <c r="BB49" s="48">
        <v>5373.4</v>
      </c>
      <c r="BC49" s="48">
        <v>6917.2</v>
      </c>
      <c r="BD49" s="48">
        <v>2653.5</v>
      </c>
      <c r="BE49" s="48">
        <v>3435.3</v>
      </c>
      <c r="BF49" s="48">
        <v>598</v>
      </c>
      <c r="BG49" s="48">
        <v>14355.7</v>
      </c>
      <c r="BH49" s="48">
        <v>5191.6000000000004</v>
      </c>
      <c r="BI49" s="48">
        <v>506.4</v>
      </c>
      <c r="BJ49" s="48">
        <v>3819.8</v>
      </c>
      <c r="BK49" s="48">
        <v>208.4</v>
      </c>
      <c r="BL49" s="49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8">
        <v>40444.881650000003</v>
      </c>
      <c r="C50" s="48">
        <v>8213.9071889999996</v>
      </c>
      <c r="D50" s="48">
        <v>16579.807840000001</v>
      </c>
      <c r="E50" s="49">
        <v>5362.954307</v>
      </c>
      <c r="F50" s="48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8">
        <v>4308.1720454545493</v>
      </c>
      <c r="AH50" s="48">
        <v>2487</v>
      </c>
      <c r="AI50" s="48">
        <v>7152.0185999999994</v>
      </c>
      <c r="AJ50" s="48">
        <v>4031.9019300531154</v>
      </c>
      <c r="AK50" s="48">
        <v>3120.116669946884</v>
      </c>
      <c r="AL50" s="48">
        <v>1963.0814000000009</v>
      </c>
      <c r="AM50" s="48"/>
      <c r="AN50" s="48"/>
      <c r="AO50" s="49">
        <v>11602.1</v>
      </c>
      <c r="AP50" s="48">
        <v>39030.711499999998</v>
      </c>
      <c r="AQ50" s="48">
        <v>33599.126949129088</v>
      </c>
      <c r="AR50" s="48">
        <v>19404.944553162462</v>
      </c>
      <c r="AS50" s="48">
        <v>14194.182395966629</v>
      </c>
      <c r="AT50" s="48">
        <v>5415.1840935013097</v>
      </c>
      <c r="AU50" s="48">
        <v>16.400457369598918</v>
      </c>
      <c r="AV50" s="48">
        <v>2640.4</v>
      </c>
      <c r="AW50" s="48">
        <v>9977.7000000000007</v>
      </c>
      <c r="AX50" s="48">
        <v>367.8</v>
      </c>
      <c r="AY50" s="48">
        <v>9280</v>
      </c>
      <c r="AZ50" s="48">
        <v>24.2</v>
      </c>
      <c r="BA50" s="49">
        <v>54314.511500000001</v>
      </c>
      <c r="BB50" s="48">
        <v>5141.7</v>
      </c>
      <c r="BC50" s="48">
        <v>6460</v>
      </c>
      <c r="BD50" s="48">
        <v>2778.2</v>
      </c>
      <c r="BE50" s="48">
        <v>3339.5</v>
      </c>
      <c r="BF50" s="48">
        <v>609.4</v>
      </c>
      <c r="BG50" s="48">
        <v>14256.1</v>
      </c>
      <c r="BH50" s="48">
        <v>5355</v>
      </c>
      <c r="BI50" s="48">
        <v>527.9</v>
      </c>
      <c r="BJ50" s="48">
        <v>3911.6</v>
      </c>
      <c r="BK50" s="48">
        <v>206.6</v>
      </c>
      <c r="BL50" s="49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8">
        <v>40852.699610000003</v>
      </c>
      <c r="C51" s="48">
        <v>8220.5458739999995</v>
      </c>
      <c r="D51" s="48">
        <v>16692.06583</v>
      </c>
      <c r="E51" s="49">
        <v>5389.5310630000004</v>
      </c>
      <c r="F51" s="48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8">
        <v>4487.9009999999998</v>
      </c>
      <c r="AH51" s="48">
        <v>2505.8000000000002</v>
      </c>
      <c r="AI51" s="48">
        <v>7240.8867499999997</v>
      </c>
      <c r="AJ51" s="48">
        <v>4042.194198952544</v>
      </c>
      <c r="AK51" s="48">
        <v>3198.6925510474557</v>
      </c>
      <c r="AL51" s="48">
        <v>2001.5132500000009</v>
      </c>
      <c r="AM51" s="48"/>
      <c r="AN51" s="48"/>
      <c r="AO51" s="49">
        <v>11748.2</v>
      </c>
      <c r="AP51" s="48">
        <v>38922.2065</v>
      </c>
      <c r="AQ51" s="48">
        <v>33459.217923163866</v>
      </c>
      <c r="AR51" s="48">
        <v>18969.51065200445</v>
      </c>
      <c r="AS51" s="48">
        <v>14489.707271159417</v>
      </c>
      <c r="AT51" s="48">
        <v>5445.7129654649843</v>
      </c>
      <c r="AU51" s="48">
        <v>17.275611371149008</v>
      </c>
      <c r="AV51" s="48">
        <v>2652.7</v>
      </c>
      <c r="AW51" s="48">
        <v>10236.6</v>
      </c>
      <c r="AX51" s="48">
        <v>365.5</v>
      </c>
      <c r="AY51" s="48">
        <v>9492.9</v>
      </c>
      <c r="AZ51" s="48">
        <v>21.6</v>
      </c>
      <c r="BA51" s="49">
        <v>54410.706499999993</v>
      </c>
      <c r="BB51" s="48">
        <v>5360.1</v>
      </c>
      <c r="BC51" s="48">
        <v>6128.7</v>
      </c>
      <c r="BD51" s="48">
        <v>2906.9</v>
      </c>
      <c r="BE51" s="48">
        <v>3309.1</v>
      </c>
      <c r="BF51" s="48">
        <v>614.29999999999995</v>
      </c>
      <c r="BG51" s="48">
        <v>14330.7</v>
      </c>
      <c r="BH51" s="48">
        <v>5723.9</v>
      </c>
      <c r="BI51" s="48">
        <v>552.70000000000005</v>
      </c>
      <c r="BJ51" s="48">
        <v>4174.6000000000004</v>
      </c>
      <c r="BK51" s="48">
        <v>200.9</v>
      </c>
      <c r="BL51" s="49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8">
        <v>41035.870439999999</v>
      </c>
      <c r="C52" s="48">
        <v>8242.0853229999993</v>
      </c>
      <c r="D52" s="48">
        <v>16810.688890000001</v>
      </c>
      <c r="E52" s="49">
        <v>5246.6051820000002</v>
      </c>
      <c r="F52" s="48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8">
        <v>4558.8267142857103</v>
      </c>
      <c r="AH52" s="48">
        <v>2612.6</v>
      </c>
      <c r="AI52" s="48">
        <v>7467.1873500000002</v>
      </c>
      <c r="AJ52" s="48">
        <v>4188.4624127447605</v>
      </c>
      <c r="AK52" s="48">
        <v>3278.7249372552401</v>
      </c>
      <c r="AL52" s="48">
        <v>2217.6126499999996</v>
      </c>
      <c r="AM52" s="48"/>
      <c r="AN52" s="48"/>
      <c r="AO52" s="49">
        <v>12297.4</v>
      </c>
      <c r="AP52" s="48">
        <v>38276.271000000001</v>
      </c>
      <c r="AQ52" s="48">
        <v>32721.827640367213</v>
      </c>
      <c r="AR52" s="48">
        <v>18684.632621965506</v>
      </c>
      <c r="AS52" s="48">
        <v>14037.195018401708</v>
      </c>
      <c r="AT52" s="48">
        <v>5536.6483673070161</v>
      </c>
      <c r="AU52" s="48">
        <v>17.79499232576984</v>
      </c>
      <c r="AV52" s="48">
        <v>2663.4</v>
      </c>
      <c r="AW52" s="48">
        <v>9042</v>
      </c>
      <c r="AX52" s="48">
        <v>363.8</v>
      </c>
      <c r="AY52" s="48">
        <v>8393.2000000000007</v>
      </c>
      <c r="AZ52" s="48">
        <v>21.5</v>
      </c>
      <c r="BA52" s="49">
        <v>54228.171000000002</v>
      </c>
      <c r="BB52" s="48">
        <v>5369</v>
      </c>
      <c r="BC52" s="48">
        <v>6576.2</v>
      </c>
      <c r="BD52" s="48">
        <v>3040.4</v>
      </c>
      <c r="BE52" s="48">
        <v>3282.4</v>
      </c>
      <c r="BF52" s="48">
        <v>607</v>
      </c>
      <c r="BG52" s="48">
        <v>13900.9</v>
      </c>
      <c r="BH52" s="48">
        <v>6234.5</v>
      </c>
      <c r="BI52" s="48">
        <v>580.9</v>
      </c>
      <c r="BJ52" s="48">
        <v>4371.3</v>
      </c>
      <c r="BK52" s="48">
        <v>200.3</v>
      </c>
      <c r="BL52" s="49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8">
        <v>41079.076719999997</v>
      </c>
      <c r="C53" s="48">
        <v>8300.7900079999999</v>
      </c>
      <c r="D53" s="48">
        <v>17052.11346</v>
      </c>
      <c r="E53" s="49">
        <v>5224.9779589999998</v>
      </c>
      <c r="F53" s="48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8">
        <v>4379.12076190476</v>
      </c>
      <c r="AH53" s="48">
        <v>2571.1999999999998</v>
      </c>
      <c r="AI53" s="48">
        <v>7491.8482999999997</v>
      </c>
      <c r="AJ53" s="48">
        <v>4150.2058316735965</v>
      </c>
      <c r="AK53" s="48">
        <v>3341.6424683264031</v>
      </c>
      <c r="AL53" s="48">
        <v>2281.1516999999994</v>
      </c>
      <c r="AM53" s="48"/>
      <c r="AN53" s="48"/>
      <c r="AO53" s="49">
        <v>12344.199999999999</v>
      </c>
      <c r="AP53" s="48">
        <v>37715.618499999997</v>
      </c>
      <c r="AQ53" s="48">
        <v>32020.601049660676</v>
      </c>
      <c r="AR53" s="48">
        <v>18508.699749076077</v>
      </c>
      <c r="AS53" s="48">
        <v>13511.901300584601</v>
      </c>
      <c r="AT53" s="48">
        <v>5676.4625491984616</v>
      </c>
      <c r="AU53" s="48">
        <v>18.554901140854088</v>
      </c>
      <c r="AV53" s="48">
        <v>2670.1</v>
      </c>
      <c r="AW53" s="48">
        <v>9653.9</v>
      </c>
      <c r="AX53" s="48">
        <v>358.3</v>
      </c>
      <c r="AY53" s="48">
        <v>8873.2999999999993</v>
      </c>
      <c r="AZ53" s="48">
        <v>24.8</v>
      </c>
      <c r="BA53" s="49">
        <v>53844.018499999991</v>
      </c>
      <c r="BB53" s="48">
        <v>5266</v>
      </c>
      <c r="BC53" s="48">
        <v>6458.5</v>
      </c>
      <c r="BD53" s="48">
        <v>3201.8</v>
      </c>
      <c r="BE53" s="48">
        <v>3182</v>
      </c>
      <c r="BF53" s="48">
        <v>591.6</v>
      </c>
      <c r="BG53" s="48">
        <v>13440.4</v>
      </c>
      <c r="BH53" s="48">
        <v>6669.4</v>
      </c>
      <c r="BI53" s="48">
        <v>607.5</v>
      </c>
      <c r="BJ53" s="48">
        <v>4552.1000000000004</v>
      </c>
      <c r="BK53" s="48">
        <v>192.7</v>
      </c>
      <c r="BL53" s="49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8">
        <v>40973.898269999998</v>
      </c>
      <c r="C54" s="48">
        <v>8346.1028900000001</v>
      </c>
      <c r="D54" s="48">
        <v>17292.09993</v>
      </c>
      <c r="E54" s="49">
        <v>4819.1139919999996</v>
      </c>
      <c r="F54" s="48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8">
        <v>4558.8900000000003</v>
      </c>
      <c r="AH54" s="48">
        <v>2585.4</v>
      </c>
      <c r="AI54" s="48">
        <v>7611.9997437954999</v>
      </c>
      <c r="AJ54" s="48">
        <v>4253.9170185985131</v>
      </c>
      <c r="AK54" s="48">
        <v>3358.0827251969881</v>
      </c>
      <c r="AL54" s="48">
        <v>2125.0002562045015</v>
      </c>
      <c r="AM54" s="48"/>
      <c r="AN54" s="48"/>
      <c r="AO54" s="49">
        <v>12322.400000000001</v>
      </c>
      <c r="AP54" s="48">
        <v>37243.563500000004</v>
      </c>
      <c r="AQ54" s="48">
        <v>31467.711702885223</v>
      </c>
      <c r="AR54" s="48">
        <v>18129.192231524659</v>
      </c>
      <c r="AS54" s="48">
        <v>13338.519471360567</v>
      </c>
      <c r="AT54" s="48">
        <v>5756.7866279271657</v>
      </c>
      <c r="AU54" s="48">
        <v>19.065169187605278</v>
      </c>
      <c r="AV54" s="48">
        <v>2643.8</v>
      </c>
      <c r="AW54" s="48">
        <v>9434.2999999999993</v>
      </c>
      <c r="AX54" s="48">
        <v>347.8</v>
      </c>
      <c r="AY54" s="48">
        <v>8629</v>
      </c>
      <c r="AZ54" s="48">
        <v>23.9</v>
      </c>
      <c r="BA54" s="49">
        <v>53338.963500000005</v>
      </c>
      <c r="BB54" s="48">
        <v>5365.9</v>
      </c>
      <c r="BC54" s="48">
        <v>6421.3</v>
      </c>
      <c r="BD54" s="48">
        <v>3396.7</v>
      </c>
      <c r="BE54" s="48">
        <v>2992.3</v>
      </c>
      <c r="BF54" s="48">
        <v>533.70000000000005</v>
      </c>
      <c r="BG54" s="48">
        <v>13640.6</v>
      </c>
      <c r="BH54" s="48">
        <v>6644.4</v>
      </c>
      <c r="BI54" s="48">
        <v>615.5</v>
      </c>
      <c r="BJ54" s="48">
        <v>4382.8</v>
      </c>
      <c r="BK54" s="48">
        <v>183.4</v>
      </c>
      <c r="BL54" s="49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8">
        <v>42490.429150000004</v>
      </c>
      <c r="C55" s="48">
        <v>8424.0880130000005</v>
      </c>
      <c r="D55" s="48">
        <v>17435.79351</v>
      </c>
      <c r="E55" s="49">
        <v>4624.0355730000001</v>
      </c>
      <c r="F55" s="48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8">
        <v>4735.2129999999997</v>
      </c>
      <c r="AH55" s="48">
        <v>2754.5</v>
      </c>
      <c r="AI55" s="48">
        <v>8056.1872937954995</v>
      </c>
      <c r="AJ55" s="48">
        <v>4592.0177662044989</v>
      </c>
      <c r="AK55" s="48">
        <v>3464.169527591002</v>
      </c>
      <c r="AL55" s="48">
        <v>2468.4127062045009</v>
      </c>
      <c r="AM55" s="48"/>
      <c r="AN55" s="48"/>
      <c r="AO55" s="49">
        <v>13279.1</v>
      </c>
      <c r="AP55" s="48">
        <v>37323.645499999999</v>
      </c>
      <c r="AQ55" s="48">
        <v>31531.232220466281</v>
      </c>
      <c r="AR55" s="48">
        <v>18497.41770435905</v>
      </c>
      <c r="AS55" s="48">
        <v>13033.814516107237</v>
      </c>
      <c r="AT55" s="48">
        <v>5773.8070601439676</v>
      </c>
      <c r="AU55" s="48">
        <v>18.606219389748464</v>
      </c>
      <c r="AV55" s="48">
        <v>2628</v>
      </c>
      <c r="AW55" s="48">
        <v>9448.2000000000007</v>
      </c>
      <c r="AX55" s="48">
        <v>346.3</v>
      </c>
      <c r="AY55" s="48">
        <v>8712.9</v>
      </c>
      <c r="AZ55" s="48">
        <v>24</v>
      </c>
      <c r="BA55" s="49">
        <v>54288.345500000003</v>
      </c>
      <c r="BB55" s="48">
        <v>5387.9</v>
      </c>
      <c r="BC55" s="48">
        <v>6214.4</v>
      </c>
      <c r="BD55" s="48">
        <v>3451.2</v>
      </c>
      <c r="BE55" s="48">
        <v>2965.1</v>
      </c>
      <c r="BF55" s="48">
        <v>496.9</v>
      </c>
      <c r="BG55" s="48">
        <v>13853.4</v>
      </c>
      <c r="BH55" s="48">
        <v>6548.9</v>
      </c>
      <c r="BI55" s="48">
        <v>624.20000000000005</v>
      </c>
      <c r="BJ55" s="48">
        <v>4071.8</v>
      </c>
      <c r="BK55" s="48">
        <v>180</v>
      </c>
      <c r="BL55" s="49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8">
        <v>42328.998619999998</v>
      </c>
      <c r="C56" s="48">
        <v>8459.6485799999991</v>
      </c>
      <c r="D56" s="48">
        <v>17483.62977</v>
      </c>
      <c r="E56" s="49">
        <v>5245.5865700000004</v>
      </c>
      <c r="F56" s="48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8">
        <v>4802.9356500000004</v>
      </c>
      <c r="AH56" s="48">
        <v>2744.3</v>
      </c>
      <c r="AI56" s="48">
        <v>8516.1767499999987</v>
      </c>
      <c r="AJ56" s="48">
        <v>4854.8322009627645</v>
      </c>
      <c r="AK56" s="48">
        <v>3661.344549037236</v>
      </c>
      <c r="AL56" s="48">
        <v>2520.1232499999996</v>
      </c>
      <c r="AM56" s="48"/>
      <c r="AN56" s="48"/>
      <c r="AO56" s="49">
        <v>13780.599999999999</v>
      </c>
      <c r="AP56" s="48">
        <v>37860.046999999999</v>
      </c>
      <c r="AQ56" s="48">
        <v>31980.308295079903</v>
      </c>
      <c r="AR56" s="48">
        <v>18853.941302038595</v>
      </c>
      <c r="AS56" s="48">
        <v>13126.366993041313</v>
      </c>
      <c r="AT56" s="48">
        <v>5860.8540311115003</v>
      </c>
      <c r="AU56" s="48">
        <v>18.884673808598535</v>
      </c>
      <c r="AV56" s="48">
        <v>2656.8</v>
      </c>
      <c r="AW56" s="48">
        <v>9729.9</v>
      </c>
      <c r="AX56" s="48">
        <v>351.9</v>
      </c>
      <c r="AY56" s="48">
        <v>8973</v>
      </c>
      <c r="AZ56" s="48">
        <v>25</v>
      </c>
      <c r="BA56" s="49">
        <v>55381.247000000003</v>
      </c>
      <c r="BB56" s="48">
        <v>5513.4</v>
      </c>
      <c r="BC56" s="48">
        <v>5823.5</v>
      </c>
      <c r="BD56" s="48">
        <v>3528.4</v>
      </c>
      <c r="BE56" s="48">
        <v>2818.5</v>
      </c>
      <c r="BF56" s="48">
        <v>495.1</v>
      </c>
      <c r="BG56" s="48">
        <v>13930.3</v>
      </c>
      <c r="BH56" s="48">
        <v>6640.9</v>
      </c>
      <c r="BI56" s="48">
        <v>635.4</v>
      </c>
      <c r="BJ56" s="48">
        <v>4138.8999999999996</v>
      </c>
      <c r="BK56" s="48">
        <v>218.4</v>
      </c>
      <c r="BL56" s="49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8">
        <v>42565.735970000002</v>
      </c>
      <c r="C57" s="48">
        <v>8474.4710610000002</v>
      </c>
      <c r="D57" s="48">
        <v>17597.781790000001</v>
      </c>
      <c r="E57" s="49">
        <v>5118.1807150000004</v>
      </c>
      <c r="F57" s="48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8">
        <v>4952.2497999999996</v>
      </c>
      <c r="AH57" s="48">
        <v>2801.8</v>
      </c>
      <c r="AI57" s="48">
        <v>8673.2252000000008</v>
      </c>
      <c r="AJ57" s="48">
        <v>4869.4393478195725</v>
      </c>
      <c r="AK57" s="48">
        <v>3803.7858521804283</v>
      </c>
      <c r="AL57" s="48">
        <v>2401.0748000000012</v>
      </c>
      <c r="AM57" s="48"/>
      <c r="AN57" s="48"/>
      <c r="AO57" s="49">
        <v>13876.100000000002</v>
      </c>
      <c r="AP57" s="48">
        <v>38257.214500000002</v>
      </c>
      <c r="AQ57" s="48">
        <v>32334.633383212196</v>
      </c>
      <c r="AR57" s="48">
        <v>19120.541238063564</v>
      </c>
      <c r="AS57" s="48">
        <v>13214.092145148627</v>
      </c>
      <c r="AT57" s="48">
        <v>5903.7201844979963</v>
      </c>
      <c r="AU57" s="48">
        <v>18.860932289811295</v>
      </c>
      <c r="AV57" s="48">
        <v>2634.1</v>
      </c>
      <c r="AW57" s="48">
        <v>8937.2000000000007</v>
      </c>
      <c r="AX57" s="48">
        <v>358.3</v>
      </c>
      <c r="AY57" s="48">
        <v>8217.1</v>
      </c>
      <c r="AZ57" s="48">
        <v>25.2</v>
      </c>
      <c r="BA57" s="49">
        <v>55820.614500000003</v>
      </c>
      <c r="BB57" s="48">
        <v>5581.3</v>
      </c>
      <c r="BC57" s="48">
        <v>6024.2</v>
      </c>
      <c r="BD57" s="48">
        <v>3639.8</v>
      </c>
      <c r="BE57" s="48">
        <v>2773.5</v>
      </c>
      <c r="BF57" s="48">
        <v>477.8</v>
      </c>
      <c r="BG57" s="48">
        <v>13893.7</v>
      </c>
      <c r="BH57" s="48">
        <v>6848.9</v>
      </c>
      <c r="BI57" s="48">
        <v>639.29999999999995</v>
      </c>
      <c r="BJ57" s="48">
        <v>4291.7</v>
      </c>
      <c r="BK57" s="48">
        <v>219.3</v>
      </c>
      <c r="BL57" s="49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8">
        <v>42411.281490000001</v>
      </c>
      <c r="C58" s="48">
        <v>8531.4343680000002</v>
      </c>
      <c r="D58" s="48">
        <v>17711.91058</v>
      </c>
      <c r="E58" s="49">
        <v>5141.5987519999999</v>
      </c>
      <c r="F58" s="48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8">
        <v>5065.9566086956511</v>
      </c>
      <c r="AH58" s="48">
        <v>2869.8</v>
      </c>
      <c r="AI58" s="48">
        <v>8709.5172000000002</v>
      </c>
      <c r="AJ58" s="48">
        <v>4838.7592310532973</v>
      </c>
      <c r="AK58" s="48">
        <v>3870.7579689467029</v>
      </c>
      <c r="AL58" s="48">
        <v>2625.3828000000003</v>
      </c>
      <c r="AM58" s="48"/>
      <c r="AN58" s="48"/>
      <c r="AO58" s="49">
        <v>14204.7</v>
      </c>
      <c r="AP58" s="48">
        <v>38357.781499999997</v>
      </c>
      <c r="AQ58" s="48">
        <v>32494.534270387016</v>
      </c>
      <c r="AR58" s="48">
        <v>19252.097325124385</v>
      </c>
      <c r="AS58" s="48">
        <v>13242.436945262631</v>
      </c>
      <c r="AT58" s="48">
        <v>5845.344924643704</v>
      </c>
      <c r="AU58" s="48">
        <v>17.902304969275029</v>
      </c>
      <c r="AV58" s="48">
        <v>2654.9</v>
      </c>
      <c r="AW58" s="48">
        <v>9111.7000000000007</v>
      </c>
      <c r="AX58" s="48">
        <v>363.7</v>
      </c>
      <c r="AY58" s="48">
        <v>8195.2000000000007</v>
      </c>
      <c r="AZ58" s="48">
        <v>22.5</v>
      </c>
      <c r="BA58" s="49">
        <v>56475.081499999993</v>
      </c>
      <c r="BB58" s="48">
        <v>5580.5</v>
      </c>
      <c r="BC58" s="48">
        <v>6253.2</v>
      </c>
      <c r="BD58" s="48">
        <v>3908.2</v>
      </c>
      <c r="BE58" s="48">
        <v>2940</v>
      </c>
      <c r="BF58" s="48">
        <v>465.5</v>
      </c>
      <c r="BG58" s="48">
        <v>13899.1</v>
      </c>
      <c r="BH58" s="48">
        <v>7295</v>
      </c>
      <c r="BI58" s="48">
        <v>656.9</v>
      </c>
      <c r="BJ58" s="48">
        <v>4671.3</v>
      </c>
      <c r="BK58" s="48">
        <v>222.4</v>
      </c>
      <c r="BL58" s="49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8">
        <v>42721.574890000004</v>
      </c>
      <c r="C59" s="48">
        <v>8650.1208869999991</v>
      </c>
      <c r="D59" s="48">
        <v>17821.452270000002</v>
      </c>
      <c r="E59" s="49">
        <v>5346.3853410000002</v>
      </c>
      <c r="F59" s="48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8">
        <v>4965.60619047619</v>
      </c>
      <c r="AH59" s="48">
        <v>2918.6</v>
      </c>
      <c r="AI59" s="48">
        <v>9012.4270500000021</v>
      </c>
      <c r="AJ59" s="48">
        <v>5061.665701388175</v>
      </c>
      <c r="AK59" s="48">
        <v>3950.7613486118262</v>
      </c>
      <c r="AL59" s="48">
        <v>2402.7729499999973</v>
      </c>
      <c r="AM59" s="48"/>
      <c r="AN59" s="48"/>
      <c r="AO59" s="49">
        <v>14333.8</v>
      </c>
      <c r="AP59" s="48">
        <v>38372.536500000002</v>
      </c>
      <c r="AQ59" s="48">
        <v>32588.987495069134</v>
      </c>
      <c r="AR59" s="48">
        <v>19221.709106152968</v>
      </c>
      <c r="AS59" s="48">
        <v>13367.278388916164</v>
      </c>
      <c r="AT59" s="48">
        <v>5765.5985885771806</v>
      </c>
      <c r="AU59" s="48">
        <v>17.950416353690819</v>
      </c>
      <c r="AV59" s="48">
        <v>2726.8</v>
      </c>
      <c r="AW59" s="48">
        <v>10228.299999999999</v>
      </c>
      <c r="AX59" s="48">
        <v>378.7</v>
      </c>
      <c r="AY59" s="48">
        <v>9122</v>
      </c>
      <c r="AZ59" s="48">
        <v>21</v>
      </c>
      <c r="BA59" s="49">
        <v>56897.136500000008</v>
      </c>
      <c r="BB59" s="48">
        <v>5716.3</v>
      </c>
      <c r="BC59" s="48">
        <v>6582.8</v>
      </c>
      <c r="BD59" s="48">
        <v>4137.5</v>
      </c>
      <c r="BE59" s="48">
        <v>2734</v>
      </c>
      <c r="BF59" s="48">
        <v>468.9</v>
      </c>
      <c r="BG59" s="48">
        <v>13936</v>
      </c>
      <c r="BH59" s="48">
        <v>7771.4</v>
      </c>
      <c r="BI59" s="48">
        <v>680.1</v>
      </c>
      <c r="BJ59" s="48">
        <v>5179.6000000000004</v>
      </c>
      <c r="BK59" s="48">
        <v>225</v>
      </c>
      <c r="BL59" s="49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8">
        <v>43016.769970000001</v>
      </c>
      <c r="C60" s="48">
        <v>8664.3178829999997</v>
      </c>
      <c r="D60" s="48">
        <v>18041.266930000002</v>
      </c>
      <c r="E60" s="49">
        <v>5634.6523989999996</v>
      </c>
      <c r="F60" s="48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8">
        <v>5140.4649499999996</v>
      </c>
      <c r="AH60" s="48">
        <v>2982.1</v>
      </c>
      <c r="AI60" s="48">
        <v>9661.5828500000007</v>
      </c>
      <c r="AJ60" s="48">
        <v>5582.8257137850178</v>
      </c>
      <c r="AK60" s="48">
        <v>4078.757136214982</v>
      </c>
      <c r="AL60" s="48">
        <v>2383.0171500000001</v>
      </c>
      <c r="AM60" s="48"/>
      <c r="AN60" s="48"/>
      <c r="AO60" s="49">
        <v>15026.7</v>
      </c>
      <c r="AP60" s="48">
        <v>38750.056500000006</v>
      </c>
      <c r="AQ60" s="48">
        <v>32902.500252378843</v>
      </c>
      <c r="AR60" s="48">
        <v>19753.884069378804</v>
      </c>
      <c r="AS60" s="48">
        <v>13148.616183000036</v>
      </c>
      <c r="AT60" s="48">
        <v>5829.4139075322246</v>
      </c>
      <c r="AU60" s="48">
        <v>18.14234008893979</v>
      </c>
      <c r="AV60" s="48">
        <v>2738.3</v>
      </c>
      <c r="AW60" s="48">
        <v>10010.700000000001</v>
      </c>
      <c r="AX60" s="48">
        <v>397.4</v>
      </c>
      <c r="AY60" s="48">
        <v>9143</v>
      </c>
      <c r="AZ60" s="48">
        <v>22.6</v>
      </c>
      <c r="BA60" s="49">
        <v>57757.556500000006</v>
      </c>
      <c r="BB60" s="48">
        <v>5942</v>
      </c>
      <c r="BC60" s="48">
        <v>5973.6</v>
      </c>
      <c r="BD60" s="48">
        <v>4394</v>
      </c>
      <c r="BE60" s="48">
        <v>2760.5</v>
      </c>
      <c r="BF60" s="48">
        <v>465.6</v>
      </c>
      <c r="BG60" s="48">
        <v>14023.2</v>
      </c>
      <c r="BH60" s="48">
        <v>7915.7</v>
      </c>
      <c r="BI60" s="48">
        <v>678.3</v>
      </c>
      <c r="BJ60" s="48">
        <v>5058.8</v>
      </c>
      <c r="BK60" s="48">
        <v>230.5</v>
      </c>
      <c r="BL60" s="49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8">
        <v>43297.584199999998</v>
      </c>
      <c r="C61" s="48">
        <v>8717.9658189999991</v>
      </c>
      <c r="D61" s="48">
        <v>18296.444370000001</v>
      </c>
      <c r="E61" s="49">
        <v>5852.4450059999999</v>
      </c>
      <c r="F61" s="48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8">
        <v>5258.331761904763</v>
      </c>
      <c r="AH61" s="48">
        <v>3009.4</v>
      </c>
      <c r="AI61" s="48">
        <v>9852.5456000000013</v>
      </c>
      <c r="AJ61" s="48">
        <v>5739.2724474703591</v>
      </c>
      <c r="AK61" s="48">
        <v>4113.2731525296404</v>
      </c>
      <c r="AL61" s="48">
        <v>2460.4544000000001</v>
      </c>
      <c r="AM61" s="48"/>
      <c r="AN61" s="48"/>
      <c r="AO61" s="49">
        <v>15322.400000000001</v>
      </c>
      <c r="AP61" s="48">
        <v>38568.084000000003</v>
      </c>
      <c r="AQ61" s="48">
        <v>32524.222385205783</v>
      </c>
      <c r="AR61" s="48">
        <v>19938.935165132967</v>
      </c>
      <c r="AS61" s="48">
        <v>12585.287220072814</v>
      </c>
      <c r="AT61" s="48">
        <v>6025.1745284205235</v>
      </c>
      <c r="AU61" s="48">
        <v>18.687086373701366</v>
      </c>
      <c r="AV61" s="48">
        <v>2798.4</v>
      </c>
      <c r="AW61" s="48">
        <v>8713.5</v>
      </c>
      <c r="AX61" s="48">
        <v>407</v>
      </c>
      <c r="AY61" s="48">
        <v>8152.6</v>
      </c>
      <c r="AZ61" s="48">
        <v>22.9</v>
      </c>
      <c r="BA61" s="49">
        <v>57633.884000000005</v>
      </c>
      <c r="BB61" s="48">
        <v>6170</v>
      </c>
      <c r="BC61" s="48">
        <v>5144.3</v>
      </c>
      <c r="BD61" s="48">
        <v>4613.5</v>
      </c>
      <c r="BE61" s="48">
        <v>2870.4</v>
      </c>
      <c r="BF61" s="48">
        <v>457</v>
      </c>
      <c r="BG61" s="48">
        <v>14141.4</v>
      </c>
      <c r="BH61" s="48">
        <v>7964.7</v>
      </c>
      <c r="BI61" s="48">
        <v>677.6</v>
      </c>
      <c r="BJ61" s="48">
        <v>4616.6000000000004</v>
      </c>
      <c r="BK61" s="48">
        <v>233.2</v>
      </c>
      <c r="BL61" s="49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8">
        <v>42961.696479999999</v>
      </c>
      <c r="C62" s="48">
        <v>8799.3112560000009</v>
      </c>
      <c r="D62" s="48">
        <v>18435.648669999999</v>
      </c>
      <c r="E62" s="49">
        <v>5574.4509850000004</v>
      </c>
      <c r="F62" s="48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8">
        <v>5172.5708095238097</v>
      </c>
      <c r="AH62" s="48">
        <v>3005.2</v>
      </c>
      <c r="AI62" s="48">
        <v>9514.0820500000009</v>
      </c>
      <c r="AJ62" s="48">
        <v>5408.8005313486647</v>
      </c>
      <c r="AK62" s="48">
        <v>4105.2815186513353</v>
      </c>
      <c r="AL62" s="48">
        <v>2626.0179500000004</v>
      </c>
      <c r="AM62" s="48"/>
      <c r="AN62" s="48"/>
      <c r="AO62" s="49">
        <v>15145.300000000001</v>
      </c>
      <c r="AP62" s="48">
        <v>38190.2745</v>
      </c>
      <c r="AQ62" s="48">
        <v>31964.017020677191</v>
      </c>
      <c r="AR62" s="48">
        <v>19748.925239688706</v>
      </c>
      <c r="AS62" s="48">
        <v>12215.091780988489</v>
      </c>
      <c r="AT62" s="48">
        <v>6207.6776095918976</v>
      </c>
      <c r="AU62" s="48">
        <v>18.579869730908705</v>
      </c>
      <c r="AV62" s="48">
        <v>2838.2</v>
      </c>
      <c r="AW62" s="48">
        <v>9277.2000000000007</v>
      </c>
      <c r="AX62" s="48">
        <v>405.8</v>
      </c>
      <c r="AY62" s="48">
        <v>8628.5</v>
      </c>
      <c r="AZ62" s="48">
        <v>23.8</v>
      </c>
      <c r="BA62" s="49">
        <v>57204.474499999997</v>
      </c>
      <c r="BB62" s="48">
        <v>6019.6</v>
      </c>
      <c r="BC62" s="48">
        <v>4632.7</v>
      </c>
      <c r="BD62" s="48">
        <v>4800.5</v>
      </c>
      <c r="BE62" s="48">
        <v>2778.6</v>
      </c>
      <c r="BF62" s="48">
        <v>411</v>
      </c>
      <c r="BG62" s="48">
        <v>14197.3</v>
      </c>
      <c r="BH62" s="48">
        <v>8126.9</v>
      </c>
      <c r="BI62" s="48">
        <v>701.6</v>
      </c>
      <c r="BJ62" s="48">
        <v>4952.2</v>
      </c>
      <c r="BK62" s="48">
        <v>229.6</v>
      </c>
      <c r="BL62" s="49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8">
        <v>43165.96213</v>
      </c>
      <c r="C63" s="48">
        <v>8927.6817279999996</v>
      </c>
      <c r="D63" s="48">
        <v>18682.83754</v>
      </c>
      <c r="E63" s="49">
        <v>5506.3900679999997</v>
      </c>
      <c r="F63" s="48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8">
        <v>5211.8292272727267</v>
      </c>
      <c r="AH63" s="48">
        <v>2950.8</v>
      </c>
      <c r="AI63" s="48">
        <v>9348.52045</v>
      </c>
      <c r="AJ63" s="48">
        <v>5255.3862565107502</v>
      </c>
      <c r="AK63" s="48">
        <v>4093.1341934892494</v>
      </c>
      <c r="AL63" s="48">
        <v>2826.279550000002</v>
      </c>
      <c r="AM63" s="48"/>
      <c r="AN63" s="48"/>
      <c r="AO63" s="49">
        <v>15125.600000000002</v>
      </c>
      <c r="AP63" s="48">
        <v>38130.356999999996</v>
      </c>
      <c r="AQ63" s="48">
        <v>31706.712587466274</v>
      </c>
      <c r="AR63" s="48">
        <v>19984.555250601068</v>
      </c>
      <c r="AS63" s="48">
        <v>11722.157336865203</v>
      </c>
      <c r="AT63" s="48">
        <v>6405.7321550564275</v>
      </c>
      <c r="AU63" s="48">
        <v>17.912257477297867</v>
      </c>
      <c r="AV63" s="48">
        <v>2831.9</v>
      </c>
      <c r="AW63" s="48">
        <v>8683</v>
      </c>
      <c r="AX63" s="48">
        <v>403.4</v>
      </c>
      <c r="AY63" s="48">
        <v>7991.7</v>
      </c>
      <c r="AZ63" s="48">
        <v>22.9</v>
      </c>
      <c r="BA63" s="49">
        <v>57159.656999999999</v>
      </c>
      <c r="BB63" s="48">
        <v>5958.8</v>
      </c>
      <c r="BC63" s="48">
        <v>4398.3999999999996</v>
      </c>
      <c r="BD63" s="48">
        <v>4880.3999999999996</v>
      </c>
      <c r="BE63" s="48">
        <v>2781.2</v>
      </c>
      <c r="BF63" s="48">
        <v>356.8</v>
      </c>
      <c r="BG63" s="48">
        <v>14245.6</v>
      </c>
      <c r="BH63" s="48">
        <v>8407.2000000000007</v>
      </c>
      <c r="BI63" s="48">
        <v>714.9</v>
      </c>
      <c r="BJ63" s="48">
        <v>5060.1000000000004</v>
      </c>
      <c r="BK63" s="48">
        <v>228.1</v>
      </c>
      <c r="BL63" s="49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8">
        <v>43483.005859999997</v>
      </c>
      <c r="C64" s="48">
        <v>9004.5757780000004</v>
      </c>
      <c r="D64" s="48">
        <v>18850.864939999999</v>
      </c>
      <c r="E64" s="49">
        <v>5320.7401879999998</v>
      </c>
      <c r="F64" s="48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8">
        <v>5230.0012499999993</v>
      </c>
      <c r="AH64" s="48">
        <v>3056.3</v>
      </c>
      <c r="AI64" s="48">
        <v>9287.37565</v>
      </c>
      <c r="AJ64" s="48">
        <v>5214.4123315927691</v>
      </c>
      <c r="AK64" s="48">
        <v>4072.9633184072309</v>
      </c>
      <c r="AL64" s="48">
        <v>3305.1243499999991</v>
      </c>
      <c r="AM64" s="48"/>
      <c r="AN64" s="48"/>
      <c r="AO64" s="49">
        <v>15648.8</v>
      </c>
      <c r="AP64" s="48">
        <v>38170.465499999991</v>
      </c>
      <c r="AQ64" s="48">
        <v>31505.86862087408</v>
      </c>
      <c r="AR64" s="48">
        <v>20213.248214878084</v>
      </c>
      <c r="AS64" s="48">
        <v>11292.620405995996</v>
      </c>
      <c r="AT64" s="48">
        <v>6646.8174684705655</v>
      </c>
      <c r="AU64" s="48">
        <v>17.779410655359182</v>
      </c>
      <c r="AV64" s="48">
        <v>2869.5</v>
      </c>
      <c r="AW64" s="48">
        <v>7354.6</v>
      </c>
      <c r="AX64" s="48">
        <v>404.1</v>
      </c>
      <c r="AY64" s="48">
        <v>6787.8</v>
      </c>
      <c r="AZ64" s="48">
        <v>21.9</v>
      </c>
      <c r="BA64" s="49">
        <v>57637.765499999994</v>
      </c>
      <c r="BB64" s="48">
        <v>6293.5</v>
      </c>
      <c r="BC64" s="48">
        <v>4471.1000000000004</v>
      </c>
      <c r="BD64" s="48">
        <v>5042</v>
      </c>
      <c r="BE64" s="48">
        <v>2817</v>
      </c>
      <c r="BF64" s="48">
        <v>342.7</v>
      </c>
      <c r="BG64" s="48">
        <v>14343.3</v>
      </c>
      <c r="BH64" s="48">
        <v>8619.4</v>
      </c>
      <c r="BI64" s="48">
        <v>728.6</v>
      </c>
      <c r="BJ64" s="48">
        <v>4535.8999999999996</v>
      </c>
      <c r="BK64" s="48">
        <v>227.1</v>
      </c>
      <c r="BL64" s="49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8">
        <v>43988.90595</v>
      </c>
      <c r="C65" s="48">
        <v>9116.5287540000008</v>
      </c>
      <c r="D65" s="48">
        <v>19068.308280000001</v>
      </c>
      <c r="E65" s="49">
        <v>5707.5921079999998</v>
      </c>
      <c r="F65" s="48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8">
        <v>5293.3977499999992</v>
      </c>
      <c r="AH65" s="48">
        <v>3025.5</v>
      </c>
      <c r="AI65" s="48">
        <v>9274.7973999999995</v>
      </c>
      <c r="AJ65" s="48">
        <v>5194.2622079695684</v>
      </c>
      <c r="AK65" s="48">
        <v>4080.535192030432</v>
      </c>
      <c r="AL65" s="48">
        <v>3148.7026000000005</v>
      </c>
      <c r="AM65" s="48"/>
      <c r="AN65" s="48"/>
      <c r="AO65" s="49">
        <v>15449</v>
      </c>
      <c r="AP65" s="48">
        <v>38748.204499999993</v>
      </c>
      <c r="AQ65" s="48">
        <v>31872.182867958356</v>
      </c>
      <c r="AR65" s="48">
        <v>20693.5028062782</v>
      </c>
      <c r="AS65" s="48">
        <v>11178.680061680152</v>
      </c>
      <c r="AT65" s="48">
        <v>6858.13572493834</v>
      </c>
      <c r="AU65" s="48">
        <v>17.885907103306351</v>
      </c>
      <c r="AV65" s="48">
        <v>2849.5</v>
      </c>
      <c r="AW65" s="48">
        <v>8166.7</v>
      </c>
      <c r="AX65" s="48">
        <v>400.9</v>
      </c>
      <c r="AY65" s="48">
        <v>7487.8</v>
      </c>
      <c r="AZ65" s="48">
        <v>21.8</v>
      </c>
      <c r="BA65" s="49">
        <v>58104.704499999993</v>
      </c>
      <c r="BB65" s="48">
        <v>6754.4</v>
      </c>
      <c r="BC65" s="48">
        <v>4500.3999999999996</v>
      </c>
      <c r="BD65" s="48">
        <v>5267.3</v>
      </c>
      <c r="BE65" s="48">
        <v>2697.6</v>
      </c>
      <c r="BF65" s="48">
        <v>335</v>
      </c>
      <c r="BG65" s="48">
        <v>14370</v>
      </c>
      <c r="BH65" s="48">
        <v>8659.2999999999993</v>
      </c>
      <c r="BI65" s="48">
        <v>753.2</v>
      </c>
      <c r="BJ65" s="48">
        <v>4343.3</v>
      </c>
      <c r="BK65" s="48">
        <v>223.8</v>
      </c>
      <c r="BL65" s="49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8">
        <v>44217.75877</v>
      </c>
      <c r="C66" s="48">
        <v>9262.8262649999997</v>
      </c>
      <c r="D66" s="48">
        <v>19244.201130000001</v>
      </c>
      <c r="E66" s="49">
        <v>5824.2347289999998</v>
      </c>
      <c r="F66" s="48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8">
        <v>5330.543333333334</v>
      </c>
      <c r="AH66" s="48">
        <v>3035.3</v>
      </c>
      <c r="AI66" s="48">
        <v>9401.2369499999986</v>
      </c>
      <c r="AJ66" s="48">
        <v>5336.5836226804195</v>
      </c>
      <c r="AK66" s="48">
        <v>4064.6533273195801</v>
      </c>
      <c r="AL66" s="48">
        <v>2911.6630500000019</v>
      </c>
      <c r="AM66" s="48"/>
      <c r="AN66" s="48"/>
      <c r="AO66" s="49">
        <v>15348.2</v>
      </c>
      <c r="AP66" s="48">
        <v>39528.4395</v>
      </c>
      <c r="AQ66" s="48">
        <v>32583.405740375325</v>
      </c>
      <c r="AR66" s="48">
        <v>21640.355778545851</v>
      </c>
      <c r="AS66" s="48">
        <v>10943.049961829473</v>
      </c>
      <c r="AT66" s="48">
        <v>6925.9257263548034</v>
      </c>
      <c r="AU66" s="48">
        <v>19.108033269869182</v>
      </c>
      <c r="AV66" s="48">
        <v>2861.7</v>
      </c>
      <c r="AW66" s="48">
        <v>8195.6</v>
      </c>
      <c r="AX66" s="48">
        <v>400</v>
      </c>
      <c r="AY66" s="48">
        <v>7605.3</v>
      </c>
      <c r="AZ66" s="48">
        <v>22.9</v>
      </c>
      <c r="BA66" s="49">
        <v>58705.739500000003</v>
      </c>
      <c r="BB66" s="48">
        <v>6943.4</v>
      </c>
      <c r="BC66" s="48">
        <v>4609.8</v>
      </c>
      <c r="BD66" s="48">
        <v>5680.4</v>
      </c>
      <c r="BE66" s="48">
        <v>2668.5</v>
      </c>
      <c r="BF66" s="48">
        <v>338.9</v>
      </c>
      <c r="BG66" s="48">
        <v>14413.2</v>
      </c>
      <c r="BH66" s="48">
        <v>8700.5</v>
      </c>
      <c r="BI66" s="48">
        <v>766.5</v>
      </c>
      <c r="BJ66" s="48">
        <v>4126.1000000000004</v>
      </c>
      <c r="BK66" s="48">
        <v>229.9</v>
      </c>
      <c r="BL66" s="49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8">
        <v>44826.24336</v>
      </c>
      <c r="C67" s="48">
        <v>9390.7516799999994</v>
      </c>
      <c r="D67" s="48">
        <v>19481.39258</v>
      </c>
      <c r="E67" s="49">
        <v>5283.8000039999997</v>
      </c>
      <c r="F67" s="48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8">
        <v>5595.0114285714271</v>
      </c>
      <c r="AH67" s="48">
        <v>3209.2</v>
      </c>
      <c r="AI67" s="48">
        <v>9745.1939000000002</v>
      </c>
      <c r="AJ67" s="48">
        <v>5565.0963879522478</v>
      </c>
      <c r="AK67" s="48">
        <v>4180.0975120477533</v>
      </c>
      <c r="AL67" s="48">
        <v>3151.0060999999996</v>
      </c>
      <c r="AM67" s="48"/>
      <c r="AN67" s="48"/>
      <c r="AO67" s="49">
        <v>16105.4</v>
      </c>
      <c r="AP67" s="48">
        <v>40025.064500000008</v>
      </c>
      <c r="AQ67" s="48">
        <v>33022.757992273531</v>
      </c>
      <c r="AR67" s="48">
        <v>22196.756640132335</v>
      </c>
      <c r="AS67" s="48">
        <v>10826.001352141197</v>
      </c>
      <c r="AT67" s="48">
        <v>6982.283919483928</v>
      </c>
      <c r="AU67" s="48">
        <v>20.022588242546348</v>
      </c>
      <c r="AV67" s="48">
        <v>2840.7</v>
      </c>
      <c r="AW67" s="48">
        <v>8249.4</v>
      </c>
      <c r="AX67" s="48">
        <v>405</v>
      </c>
      <c r="AY67" s="48">
        <v>7601.9</v>
      </c>
      <c r="AZ67" s="48">
        <v>23.3</v>
      </c>
      <c r="BA67" s="49">
        <v>60000.364500000003</v>
      </c>
      <c r="BB67" s="48">
        <v>6927.6</v>
      </c>
      <c r="BC67" s="48">
        <v>4369</v>
      </c>
      <c r="BD67" s="48">
        <v>6063.7</v>
      </c>
      <c r="BE67" s="48">
        <v>2574.1</v>
      </c>
      <c r="BF67" s="48">
        <v>325.39999999999998</v>
      </c>
      <c r="BG67" s="48">
        <v>14487.8</v>
      </c>
      <c r="BH67" s="48">
        <v>8651.9</v>
      </c>
      <c r="BI67" s="48">
        <v>773.1</v>
      </c>
      <c r="BJ67" s="48">
        <v>3735.7</v>
      </c>
      <c r="BK67" s="48">
        <v>239</v>
      </c>
      <c r="BL67" s="49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8">
        <v>45140.236400000002</v>
      </c>
      <c r="C68" s="48">
        <v>9515.0722600000008</v>
      </c>
      <c r="D68" s="48">
        <v>19599.882310000001</v>
      </c>
      <c r="E68" s="49">
        <v>6010.4950399999998</v>
      </c>
      <c r="F68" s="48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8">
        <v>5707.29</v>
      </c>
      <c r="AH68" s="48">
        <v>3195.2</v>
      </c>
      <c r="AI68" s="48">
        <v>10156.911</v>
      </c>
      <c r="AJ68" s="48">
        <v>5839.8816629287421</v>
      </c>
      <c r="AK68" s="48">
        <v>4317.0293370712579</v>
      </c>
      <c r="AL68" s="48">
        <v>3133.689000000003</v>
      </c>
      <c r="AM68" s="48"/>
      <c r="AN68" s="48"/>
      <c r="AO68" s="49">
        <v>16485.800000000003</v>
      </c>
      <c r="AP68" s="48">
        <v>40608.252999999997</v>
      </c>
      <c r="AQ68" s="48">
        <v>33544.160908651844</v>
      </c>
      <c r="AR68" s="48">
        <v>22995.116092501699</v>
      </c>
      <c r="AS68" s="48">
        <v>10549.044816150144</v>
      </c>
      <c r="AT68" s="48">
        <v>7044.1379528410625</v>
      </c>
      <c r="AU68" s="48">
        <v>19.954138507081165</v>
      </c>
      <c r="AV68" s="48">
        <v>2861.7</v>
      </c>
      <c r="AW68" s="48">
        <v>8329.6</v>
      </c>
      <c r="AX68" s="48">
        <v>417.4</v>
      </c>
      <c r="AY68" s="48">
        <v>7828.5</v>
      </c>
      <c r="AZ68" s="48">
        <v>22.2</v>
      </c>
      <c r="BA68" s="49">
        <v>60852.052999999993</v>
      </c>
      <c r="BB68" s="48">
        <v>7037.6</v>
      </c>
      <c r="BC68" s="48">
        <v>4404.8999999999996</v>
      </c>
      <c r="BD68" s="48">
        <v>6945.2</v>
      </c>
      <c r="BE68" s="48">
        <v>2333.5</v>
      </c>
      <c r="BF68" s="48">
        <v>307.3</v>
      </c>
      <c r="BG68" s="48">
        <v>14665.5</v>
      </c>
      <c r="BH68" s="48">
        <v>8534.2000000000007</v>
      </c>
      <c r="BI68" s="48">
        <v>776.7</v>
      </c>
      <c r="BJ68" s="48">
        <v>3339.2</v>
      </c>
      <c r="BK68" s="48">
        <v>241.3</v>
      </c>
      <c r="BL68" s="49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8">
        <v>45314.42583</v>
      </c>
      <c r="C69" s="48">
        <v>9619.6090729999996</v>
      </c>
      <c r="D69" s="48">
        <v>19752.345819999999</v>
      </c>
      <c r="E69" s="49">
        <v>6182.3673849999996</v>
      </c>
      <c r="F69" s="48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8">
        <v>5661.549</v>
      </c>
      <c r="AH69" s="48">
        <v>3217.8</v>
      </c>
      <c r="AI69" s="48">
        <v>10284.7682</v>
      </c>
      <c r="AJ69" s="48">
        <v>5946.4158850018894</v>
      </c>
      <c r="AK69" s="48">
        <v>4338.3523149981102</v>
      </c>
      <c r="AL69" s="48">
        <v>2595.3317999999972</v>
      </c>
      <c r="AM69" s="48"/>
      <c r="AN69" s="48"/>
      <c r="AO69" s="49">
        <v>16097.899999999998</v>
      </c>
      <c r="AP69" s="48">
        <v>41002.036500000002</v>
      </c>
      <c r="AQ69" s="48">
        <v>33925.233560847431</v>
      </c>
      <c r="AR69" s="48">
        <v>23602.853386643808</v>
      </c>
      <c r="AS69" s="48">
        <v>10322.380174203625</v>
      </c>
      <c r="AT69" s="48">
        <v>7056.6082877331883</v>
      </c>
      <c r="AU69" s="48">
        <v>20.194651419380605</v>
      </c>
      <c r="AV69" s="48">
        <v>2841.1</v>
      </c>
      <c r="AW69" s="48">
        <v>7469.7</v>
      </c>
      <c r="AX69" s="48">
        <v>427</v>
      </c>
      <c r="AY69" s="48">
        <v>7173.2</v>
      </c>
      <c r="AZ69" s="48">
        <v>23.4</v>
      </c>
      <c r="BA69" s="49">
        <v>60641.136499999993</v>
      </c>
      <c r="BB69" s="48">
        <v>6993.2</v>
      </c>
      <c r="BC69" s="48">
        <v>5082</v>
      </c>
      <c r="BD69" s="48">
        <v>7171.5</v>
      </c>
      <c r="BE69" s="48">
        <v>2329</v>
      </c>
      <c r="BF69" s="48">
        <v>306.7</v>
      </c>
      <c r="BG69" s="48">
        <v>14864.9</v>
      </c>
      <c r="BH69" s="48">
        <v>8344.2000000000007</v>
      </c>
      <c r="BI69" s="48">
        <v>774.5</v>
      </c>
      <c r="BJ69" s="48">
        <v>3128.1</v>
      </c>
      <c r="BK69" s="48">
        <v>243.7</v>
      </c>
      <c r="BL69" s="49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8">
        <v>45890.500769999999</v>
      </c>
      <c r="C70" s="48">
        <v>9832.2709869999999</v>
      </c>
      <c r="D70" s="48">
        <v>19950.678049999999</v>
      </c>
      <c r="E70" s="49">
        <v>6472.7592629999999</v>
      </c>
      <c r="F70" s="48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8">
        <v>5614.7347826086971</v>
      </c>
      <c r="AH70" s="48">
        <v>3174.1</v>
      </c>
      <c r="AI70" s="48">
        <v>10253.695199999998</v>
      </c>
      <c r="AJ70" s="48">
        <v>5865.5432830084801</v>
      </c>
      <c r="AK70" s="48">
        <v>4388.1519169915209</v>
      </c>
      <c r="AL70" s="48">
        <v>2598.7048000000018</v>
      </c>
      <c r="AM70" s="48"/>
      <c r="AN70" s="48"/>
      <c r="AO70" s="49">
        <v>16026.5</v>
      </c>
      <c r="AP70" s="48">
        <v>41572.324000000001</v>
      </c>
      <c r="AQ70" s="48">
        <v>34357.345791582462</v>
      </c>
      <c r="AR70" s="48">
        <v>23929.051606769706</v>
      </c>
      <c r="AS70" s="48">
        <v>10428.294184812752</v>
      </c>
      <c r="AT70" s="48">
        <v>7194.7542387586209</v>
      </c>
      <c r="AU70" s="48">
        <v>20.223969658924055</v>
      </c>
      <c r="AV70" s="48">
        <v>2827.7</v>
      </c>
      <c r="AW70" s="48">
        <v>7470.1</v>
      </c>
      <c r="AX70" s="48">
        <v>441.8</v>
      </c>
      <c r="AY70" s="48">
        <v>7029</v>
      </c>
      <c r="AZ70" s="48">
        <v>23.3</v>
      </c>
      <c r="BA70" s="49">
        <v>61286.123999999996</v>
      </c>
      <c r="BB70" s="48">
        <v>6759.6</v>
      </c>
      <c r="BC70" s="48">
        <v>5282.3</v>
      </c>
      <c r="BD70" s="48">
        <v>7513.8</v>
      </c>
      <c r="BE70" s="48">
        <v>2501.8000000000002</v>
      </c>
      <c r="BF70" s="48">
        <v>306.5</v>
      </c>
      <c r="BG70" s="48">
        <v>14920.9</v>
      </c>
      <c r="BH70" s="48">
        <v>8378.6</v>
      </c>
      <c r="BI70" s="48">
        <v>521.9</v>
      </c>
      <c r="BJ70" s="48">
        <v>3397.7</v>
      </c>
      <c r="BK70" s="48">
        <v>250.4</v>
      </c>
      <c r="BL70" s="49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8">
        <v>46504.276440000001</v>
      </c>
      <c r="C71" s="48">
        <v>9997.9829360000003</v>
      </c>
      <c r="D71" s="48">
        <v>20168.485840000001</v>
      </c>
      <c r="E71" s="49">
        <v>6537.726729</v>
      </c>
      <c r="F71" s="48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8">
        <v>5685.5439500000002</v>
      </c>
      <c r="AH71" s="48">
        <v>3199.8</v>
      </c>
      <c r="AI71" s="48">
        <v>10332.5</v>
      </c>
      <c r="AJ71" s="48">
        <v>5914.1896344252973</v>
      </c>
      <c r="AK71" s="48">
        <v>4418.3103655747036</v>
      </c>
      <c r="AL71" s="48">
        <v>2769.199999999998</v>
      </c>
      <c r="AM71" s="48"/>
      <c r="AN71" s="48"/>
      <c r="AO71" s="49">
        <v>16301.499999999998</v>
      </c>
      <c r="AP71" s="48">
        <v>42519.936000000002</v>
      </c>
      <c r="AQ71" s="48">
        <v>35110.548400091902</v>
      </c>
      <c r="AR71" s="48">
        <v>24594.767023369415</v>
      </c>
      <c r="AS71" s="48">
        <v>10515.781376722483</v>
      </c>
      <c r="AT71" s="48">
        <v>7389.2517111009111</v>
      </c>
      <c r="AU71" s="48">
        <v>20.135888807188234</v>
      </c>
      <c r="AV71" s="48">
        <v>2869</v>
      </c>
      <c r="AW71" s="48">
        <v>8298.4</v>
      </c>
      <c r="AX71" s="48">
        <v>473.1</v>
      </c>
      <c r="AY71" s="48">
        <v>7876.4</v>
      </c>
      <c r="AZ71" s="48">
        <v>20.3</v>
      </c>
      <c r="BA71" s="49">
        <v>62565.236000000004</v>
      </c>
      <c r="BB71" s="48">
        <v>6689.8</v>
      </c>
      <c r="BC71" s="48">
        <v>5349.9</v>
      </c>
      <c r="BD71" s="48">
        <v>7688.1</v>
      </c>
      <c r="BE71" s="48">
        <v>2367.1</v>
      </c>
      <c r="BF71" s="48">
        <v>287.5</v>
      </c>
      <c r="BG71" s="48">
        <v>14987.4</v>
      </c>
      <c r="BH71" s="48">
        <v>8608.7999999999993</v>
      </c>
      <c r="BI71" s="48">
        <v>801.3</v>
      </c>
      <c r="BJ71" s="48">
        <v>3825.1</v>
      </c>
      <c r="BK71" s="48">
        <v>258.7</v>
      </c>
      <c r="BL71" s="49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8">
        <v>47315.038919999999</v>
      </c>
      <c r="C72" s="48">
        <v>10061.32488</v>
      </c>
      <c r="D72" s="48">
        <v>20375.735390000002</v>
      </c>
      <c r="E72" s="49">
        <v>6969.5636420000001</v>
      </c>
      <c r="F72" s="48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8">
        <v>5966.27</v>
      </c>
      <c r="AH72" s="48">
        <v>3250.6</v>
      </c>
      <c r="AI72" s="48">
        <v>10529.42525</v>
      </c>
      <c r="AJ72" s="48">
        <v>6073.4172598275882</v>
      </c>
      <c r="AK72" s="48">
        <v>4456.0079901724112</v>
      </c>
      <c r="AL72" s="48">
        <v>2799.5747499999984</v>
      </c>
      <c r="AM72" s="48"/>
      <c r="AN72" s="48"/>
      <c r="AO72" s="49">
        <v>16579.599999999999</v>
      </c>
      <c r="AP72" s="48">
        <v>43652.352500000008</v>
      </c>
      <c r="AQ72" s="48">
        <v>35941.432730947367</v>
      </c>
      <c r="AR72" s="48">
        <v>25039.598275272176</v>
      </c>
      <c r="AS72" s="48">
        <v>10901.834455675193</v>
      </c>
      <c r="AT72" s="48">
        <v>7690.814114371813</v>
      </c>
      <c r="AU72" s="48">
        <v>20.105654680822429</v>
      </c>
      <c r="AV72" s="48">
        <v>2878.3</v>
      </c>
      <c r="AW72" s="48">
        <v>8297.7000000000007</v>
      </c>
      <c r="AX72" s="48">
        <v>490.6</v>
      </c>
      <c r="AY72" s="48">
        <v>7890.4</v>
      </c>
      <c r="AZ72" s="48">
        <v>22.6</v>
      </c>
      <c r="BA72" s="49">
        <v>63985.552500000013</v>
      </c>
      <c r="BB72" s="48">
        <v>6778.7</v>
      </c>
      <c r="BC72" s="48">
        <v>5639.5</v>
      </c>
      <c r="BD72" s="48">
        <v>7823.7</v>
      </c>
      <c r="BE72" s="48">
        <v>2166.5</v>
      </c>
      <c r="BF72" s="48">
        <v>268.10000000000002</v>
      </c>
      <c r="BG72" s="48">
        <v>15081.7</v>
      </c>
      <c r="BH72" s="48">
        <v>8691.2999999999993</v>
      </c>
      <c r="BI72" s="48">
        <v>811.3</v>
      </c>
      <c r="BJ72" s="48">
        <v>3977.4</v>
      </c>
      <c r="BK72" s="48">
        <v>263.5</v>
      </c>
      <c r="BL72" s="49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8">
        <v>47636.254739999997</v>
      </c>
      <c r="C73" s="48">
        <v>10177.315210000001</v>
      </c>
      <c r="D73" s="48">
        <v>20615.757389999999</v>
      </c>
      <c r="E73" s="49">
        <v>6805.4106250000004</v>
      </c>
      <c r="F73" s="48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8">
        <v>5832.1452380952387</v>
      </c>
      <c r="AH73" s="48">
        <v>3289.4</v>
      </c>
      <c r="AI73" s="48">
        <v>10554.3632</v>
      </c>
      <c r="AJ73" s="48">
        <v>6076.6812531885362</v>
      </c>
      <c r="AK73" s="48">
        <v>4477.6819468114645</v>
      </c>
      <c r="AL73" s="48">
        <v>2863.2368000000001</v>
      </c>
      <c r="AM73" s="48"/>
      <c r="AN73" s="48"/>
      <c r="AO73" s="49">
        <v>16707</v>
      </c>
      <c r="AP73" s="48">
        <v>44557.904000000002</v>
      </c>
      <c r="AQ73" s="48">
        <v>36558.932066395959</v>
      </c>
      <c r="AR73" s="48">
        <v>25118.100613250368</v>
      </c>
      <c r="AS73" s="48">
        <v>11440.831453145594</v>
      </c>
      <c r="AT73" s="48">
        <v>7978.8704540299223</v>
      </c>
      <c r="AU73" s="48">
        <v>20.10147957412066</v>
      </c>
      <c r="AV73" s="48">
        <v>2918.6</v>
      </c>
      <c r="AW73" s="48">
        <v>7394.5</v>
      </c>
      <c r="AX73" s="48">
        <v>495.5</v>
      </c>
      <c r="AY73" s="48">
        <v>6916.6</v>
      </c>
      <c r="AZ73" s="48">
        <v>24.5</v>
      </c>
      <c r="BA73" s="49">
        <v>65132.404000000002</v>
      </c>
      <c r="BB73" s="48">
        <v>6771.4</v>
      </c>
      <c r="BC73" s="48">
        <v>5987.1</v>
      </c>
      <c r="BD73" s="48">
        <v>7918.3</v>
      </c>
      <c r="BE73" s="48">
        <v>2094.6999999999998</v>
      </c>
      <c r="BF73" s="48">
        <v>291.5</v>
      </c>
      <c r="BG73" s="48">
        <v>15310.3</v>
      </c>
      <c r="BH73" s="48">
        <v>8611.6</v>
      </c>
      <c r="BI73" s="48">
        <v>809.6</v>
      </c>
      <c r="BJ73" s="48">
        <v>3903.5</v>
      </c>
      <c r="BK73" s="48">
        <v>266.5</v>
      </c>
      <c r="BL73" s="49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8">
        <v>47794.155619999998</v>
      </c>
      <c r="C74" s="48">
        <v>10296.95643</v>
      </c>
      <c r="D74" s="48">
        <v>20800.21688</v>
      </c>
      <c r="E74" s="49">
        <v>6964.254449</v>
      </c>
      <c r="F74" s="48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8">
        <v>5952.6782380952382</v>
      </c>
      <c r="AH74" s="48">
        <v>3288.1</v>
      </c>
      <c r="AI74" s="48">
        <v>10332.286199999999</v>
      </c>
      <c r="AJ74" s="48">
        <v>5877.0444873894121</v>
      </c>
      <c r="AK74" s="48">
        <v>4455.2417126105884</v>
      </c>
      <c r="AL74" s="48">
        <v>2678.3138000000022</v>
      </c>
      <c r="AM74" s="48"/>
      <c r="AN74" s="48"/>
      <c r="AO74" s="49">
        <v>16298.7</v>
      </c>
      <c r="AP74" s="48">
        <v>45479.787499999999</v>
      </c>
      <c r="AQ74" s="48">
        <v>37314.116349454373</v>
      </c>
      <c r="AR74" s="48">
        <v>25456.080262561816</v>
      </c>
      <c r="AS74" s="48">
        <v>11858.036086892556</v>
      </c>
      <c r="AT74" s="48">
        <v>8145.1787165842743</v>
      </c>
      <c r="AU74" s="48">
        <v>20.492433961346872</v>
      </c>
      <c r="AV74" s="48">
        <v>2933.6</v>
      </c>
      <c r="AW74" s="48">
        <v>7167.1</v>
      </c>
      <c r="AX74" s="48">
        <v>495.3</v>
      </c>
      <c r="AY74" s="48">
        <v>6714.7</v>
      </c>
      <c r="AZ74" s="48">
        <v>24.5</v>
      </c>
      <c r="BA74" s="49">
        <v>65635.287500000006</v>
      </c>
      <c r="BB74" s="48">
        <v>6721.3</v>
      </c>
      <c r="BC74" s="48">
        <v>6584.2</v>
      </c>
      <c r="BD74" s="48">
        <v>8194.4</v>
      </c>
      <c r="BE74" s="48">
        <v>2143.8000000000002</v>
      </c>
      <c r="BF74" s="48">
        <v>309.3</v>
      </c>
      <c r="BG74" s="48">
        <v>15470</v>
      </c>
      <c r="BH74" s="48">
        <v>8258.5</v>
      </c>
      <c r="BI74" s="48">
        <v>797.9</v>
      </c>
      <c r="BJ74" s="48">
        <v>3848.4</v>
      </c>
      <c r="BK74" s="48">
        <v>277.8</v>
      </c>
      <c r="BL74" s="49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8">
        <v>48232.471899999997</v>
      </c>
      <c r="C75" s="48">
        <v>10469.931130000001</v>
      </c>
      <c r="D75" s="48">
        <v>20972.753489999999</v>
      </c>
      <c r="E75" s="49">
        <v>7219.4421389999998</v>
      </c>
      <c r="F75" s="48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8">
        <v>5765.8615454545452</v>
      </c>
      <c r="AH75" s="48">
        <v>3274.4</v>
      </c>
      <c r="AI75" s="48">
        <v>10202.7961</v>
      </c>
      <c r="AJ75" s="48">
        <v>5768.1525749226003</v>
      </c>
      <c r="AK75" s="48">
        <v>4434.6435250774011</v>
      </c>
      <c r="AL75" s="48">
        <v>3054.8039000000003</v>
      </c>
      <c r="AM75" s="48"/>
      <c r="AN75" s="48"/>
      <c r="AO75" s="49">
        <v>16532</v>
      </c>
      <c r="AP75" s="48">
        <v>47082.287499999999</v>
      </c>
      <c r="AQ75" s="48">
        <v>38868.624170089533</v>
      </c>
      <c r="AR75" s="48">
        <v>26695.123729430979</v>
      </c>
      <c r="AS75" s="48">
        <v>12173.500440658558</v>
      </c>
      <c r="AT75" s="48">
        <v>8193.3891766862889</v>
      </c>
      <c r="AU75" s="48">
        <v>20.274153224179138</v>
      </c>
      <c r="AV75" s="48">
        <v>2935.5</v>
      </c>
      <c r="AW75" s="48">
        <v>7212</v>
      </c>
      <c r="AX75" s="48">
        <v>492.2</v>
      </c>
      <c r="AY75" s="48">
        <v>7003.4</v>
      </c>
      <c r="AZ75" s="48">
        <v>25.8</v>
      </c>
      <c r="BA75" s="49">
        <v>67224.787500000006</v>
      </c>
      <c r="BB75" s="48">
        <v>6753.7</v>
      </c>
      <c r="BC75" s="48">
        <v>6997.6</v>
      </c>
      <c r="BD75" s="48">
        <v>8654.4</v>
      </c>
      <c r="BE75" s="48">
        <v>2182.8000000000002</v>
      </c>
      <c r="BF75" s="48">
        <v>301.60000000000002</v>
      </c>
      <c r="BG75" s="48">
        <v>15484.9</v>
      </c>
      <c r="BH75" s="48">
        <v>7832</v>
      </c>
      <c r="BI75" s="48">
        <v>772.6</v>
      </c>
      <c r="BJ75" s="48">
        <v>3849.3</v>
      </c>
      <c r="BK75" s="48">
        <v>297.5</v>
      </c>
      <c r="BL75" s="49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8">
        <v>49463.906020000002</v>
      </c>
      <c r="C76" s="48">
        <v>10567.06338</v>
      </c>
      <c r="D76" s="48">
        <v>21138.080549999999</v>
      </c>
      <c r="E76" s="49">
        <v>8180.1024219999999</v>
      </c>
      <c r="F76" s="48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8">
        <v>5932.959238095239</v>
      </c>
      <c r="AH76" s="48">
        <v>3394</v>
      </c>
      <c r="AI76" s="48">
        <v>10317.933300000001</v>
      </c>
      <c r="AJ76" s="48">
        <v>5856.7306242900941</v>
      </c>
      <c r="AK76" s="48">
        <v>4461.2026757099065</v>
      </c>
      <c r="AL76" s="48">
        <v>3100.0666999999994</v>
      </c>
      <c r="AM76" s="48"/>
      <c r="AN76" s="48"/>
      <c r="AO76" s="49">
        <v>16812</v>
      </c>
      <c r="AP76" s="48">
        <v>48399.377999999997</v>
      </c>
      <c r="AQ76" s="48">
        <v>40086.158639922774</v>
      </c>
      <c r="AR76" s="48">
        <v>27760.694581773561</v>
      </c>
      <c r="AS76" s="48">
        <v>12325.464058149209</v>
      </c>
      <c r="AT76" s="48">
        <v>8293.397357299802</v>
      </c>
      <c r="AU76" s="48">
        <v>19.82200277741919</v>
      </c>
      <c r="AV76" s="48">
        <v>2964</v>
      </c>
      <c r="AW76" s="48">
        <v>8283</v>
      </c>
      <c r="AX76" s="48">
        <v>497</v>
      </c>
      <c r="AY76" s="48">
        <v>8111</v>
      </c>
      <c r="AZ76" s="48">
        <v>28</v>
      </c>
      <c r="BA76" s="49">
        <v>68816.377999999997</v>
      </c>
      <c r="BB76" s="48">
        <v>7003</v>
      </c>
      <c r="BC76" s="48">
        <v>7895</v>
      </c>
      <c r="BD76" s="48">
        <v>9054</v>
      </c>
      <c r="BE76" s="48">
        <v>2287</v>
      </c>
      <c r="BF76" s="48">
        <v>310</v>
      </c>
      <c r="BG76" s="48">
        <v>15541</v>
      </c>
      <c r="BH76" s="48">
        <v>7565</v>
      </c>
      <c r="BI76" s="48">
        <v>744</v>
      </c>
      <c r="BJ76" s="48">
        <v>4006</v>
      </c>
      <c r="BK76" s="48">
        <v>313</v>
      </c>
      <c r="BL76" s="49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8">
        <v>50153.989979999998</v>
      </c>
      <c r="C77" s="48">
        <v>10687.71499</v>
      </c>
      <c r="D77" s="48">
        <v>21334.411469999999</v>
      </c>
      <c r="E77" s="49">
        <v>7741.4810120000002</v>
      </c>
      <c r="F77" s="48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8">
        <v>6166.0672631578955</v>
      </c>
      <c r="AH77" s="48">
        <v>3402.2</v>
      </c>
      <c r="AI77" s="48">
        <v>10414.15855</v>
      </c>
      <c r="AJ77" s="48">
        <v>5884.1180403276521</v>
      </c>
      <c r="AK77" s="48">
        <v>4530.040509672348</v>
      </c>
      <c r="AL77" s="48">
        <v>3101.7414499999986</v>
      </c>
      <c r="AM77" s="48"/>
      <c r="AN77" s="48"/>
      <c r="AO77" s="49">
        <v>16918.099999999999</v>
      </c>
      <c r="AP77" s="48">
        <v>49404.421499999997</v>
      </c>
      <c r="AQ77" s="48">
        <v>40856.548026192599</v>
      </c>
      <c r="AR77" s="48">
        <v>28319.321994792925</v>
      </c>
      <c r="AS77" s="48">
        <v>12537.226031399676</v>
      </c>
      <c r="AT77" s="48">
        <v>8527.6857293610992</v>
      </c>
      <c r="AU77" s="48">
        <v>20.187744446297881</v>
      </c>
      <c r="AV77" s="48">
        <v>2979.3</v>
      </c>
      <c r="AW77" s="48">
        <v>9587.2000000000007</v>
      </c>
      <c r="AX77" s="48">
        <v>498.9</v>
      </c>
      <c r="AY77" s="48">
        <v>9319.2999999999993</v>
      </c>
      <c r="AZ77" s="48">
        <v>28.9</v>
      </c>
      <c r="BA77" s="49">
        <v>70039.721500000014</v>
      </c>
      <c r="BB77" s="48">
        <v>7200.1</v>
      </c>
      <c r="BC77" s="48">
        <v>8930.2000000000007</v>
      </c>
      <c r="BD77" s="48">
        <v>9495.6</v>
      </c>
      <c r="BE77" s="48">
        <v>2069.4</v>
      </c>
      <c r="BF77" s="48">
        <v>305.8</v>
      </c>
      <c r="BG77" s="48">
        <v>15692</v>
      </c>
      <c r="BH77" s="48">
        <v>7494.7</v>
      </c>
      <c r="BI77" s="48">
        <v>738.2</v>
      </c>
      <c r="BJ77" s="48">
        <v>4041</v>
      </c>
      <c r="BK77" s="48">
        <v>313.7</v>
      </c>
      <c r="BL77" s="49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8">
        <v>50977.577299999997</v>
      </c>
      <c r="C78" s="48">
        <v>10939.562</v>
      </c>
      <c r="D78" s="48">
        <v>21601.087459999999</v>
      </c>
      <c r="E78" s="49">
        <v>8058.7237009999999</v>
      </c>
      <c r="F78" s="48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8">
        <v>6145.2381904761905</v>
      </c>
      <c r="AH78" s="48">
        <v>3458.7</v>
      </c>
      <c r="AI78" s="48">
        <v>10500.232500000002</v>
      </c>
      <c r="AJ78" s="48">
        <v>5961.6876557704682</v>
      </c>
      <c r="AK78" s="48">
        <v>4538.5448442295328</v>
      </c>
      <c r="AL78" s="48">
        <v>2847.4674999999997</v>
      </c>
      <c r="AM78" s="48"/>
      <c r="AN78" s="48"/>
      <c r="AO78" s="49">
        <v>16806.400000000001</v>
      </c>
      <c r="AP78" s="48">
        <v>50432.493499999997</v>
      </c>
      <c r="AQ78" s="48">
        <v>41774.110957051395</v>
      </c>
      <c r="AR78" s="48">
        <v>28697.370772230737</v>
      </c>
      <c r="AS78" s="48">
        <v>13076.740184820655</v>
      </c>
      <c r="AT78" s="48">
        <v>8637.6322788315229</v>
      </c>
      <c r="AU78" s="48">
        <v>20.750264117081791</v>
      </c>
      <c r="AV78" s="48">
        <v>2990.1</v>
      </c>
      <c r="AW78" s="48">
        <v>9160.2999999999993</v>
      </c>
      <c r="AX78" s="48">
        <v>497.2</v>
      </c>
      <c r="AY78" s="48">
        <v>8943.5</v>
      </c>
      <c r="AZ78" s="48">
        <v>26.9</v>
      </c>
      <c r="BA78" s="49">
        <v>70916.093500000017</v>
      </c>
      <c r="BB78" s="48">
        <v>7154.2</v>
      </c>
      <c r="BC78" s="48">
        <v>9203.2999999999993</v>
      </c>
      <c r="BD78" s="48">
        <v>9532.5</v>
      </c>
      <c r="BE78" s="48">
        <v>2115.1999999999998</v>
      </c>
      <c r="BF78" s="48">
        <v>288.5</v>
      </c>
      <c r="BG78" s="48">
        <v>15880.1</v>
      </c>
      <c r="BH78" s="48">
        <v>7413.4</v>
      </c>
      <c r="BI78" s="48">
        <v>734.9</v>
      </c>
      <c r="BJ78" s="48">
        <v>3852.4</v>
      </c>
      <c r="BK78" s="48">
        <v>308.3</v>
      </c>
      <c r="BL78" s="49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8">
        <v>51805.624329999999</v>
      </c>
      <c r="C79" s="48">
        <v>11054.385780000001</v>
      </c>
      <c r="D79" s="48">
        <v>21895.70707</v>
      </c>
      <c r="E79" s="49">
        <v>7604.4715100000003</v>
      </c>
      <c r="F79" s="48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8">
        <v>6719.61</v>
      </c>
      <c r="AH79" s="48">
        <v>3646.9</v>
      </c>
      <c r="AI79" s="48">
        <v>10872.137849999999</v>
      </c>
      <c r="AJ79" s="48">
        <v>6515.5312739674318</v>
      </c>
      <c r="AK79" s="48">
        <v>4356.6065760325691</v>
      </c>
      <c r="AL79" s="48">
        <v>3490.0621499999993</v>
      </c>
      <c r="AM79" s="48"/>
      <c r="AN79" s="48"/>
      <c r="AO79" s="49">
        <v>18009.099999999999</v>
      </c>
      <c r="AP79" s="48">
        <v>51368.130499999999</v>
      </c>
      <c r="AQ79" s="48">
        <v>42658.932399232202</v>
      </c>
      <c r="AR79" s="48">
        <v>28709.12008635094</v>
      </c>
      <c r="AS79" s="48">
        <v>13949.812312881262</v>
      </c>
      <c r="AT79" s="48">
        <v>8687.6287810025533</v>
      </c>
      <c r="AU79" s="48">
        <v>21.569319765241588</v>
      </c>
      <c r="AV79" s="48">
        <v>2984.7</v>
      </c>
      <c r="AW79" s="48">
        <v>9215.7000000000007</v>
      </c>
      <c r="AX79" s="48">
        <v>500.5</v>
      </c>
      <c r="AY79" s="48">
        <v>8903.9</v>
      </c>
      <c r="AZ79" s="48">
        <v>32.5</v>
      </c>
      <c r="BA79" s="49">
        <v>73141.730500000005</v>
      </c>
      <c r="BB79" s="48">
        <v>7085.4</v>
      </c>
      <c r="BC79" s="48">
        <v>8929.2999999999993</v>
      </c>
      <c r="BD79" s="48">
        <v>9719.2000000000007</v>
      </c>
      <c r="BE79" s="48">
        <v>2093.8000000000002</v>
      </c>
      <c r="BF79" s="48">
        <v>275.89999999999998</v>
      </c>
      <c r="BG79" s="48">
        <v>16073.8</v>
      </c>
      <c r="BH79" s="48">
        <v>7228.7</v>
      </c>
      <c r="BI79" s="48">
        <v>724.2</v>
      </c>
      <c r="BJ79" s="48">
        <v>3769</v>
      </c>
      <c r="BK79" s="48">
        <v>307.10000000000002</v>
      </c>
      <c r="BL79" s="49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8">
        <v>52322.875881753003</v>
      </c>
      <c r="C80" s="48">
        <v>11155.815958646999</v>
      </c>
      <c r="D80" s="48">
        <v>22101.959322090999</v>
      </c>
      <c r="E80" s="49">
        <v>7054.3506215939997</v>
      </c>
      <c r="F80" s="48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8">
        <v>6524.3762727272724</v>
      </c>
      <c r="AH80" s="48">
        <v>3635.9290000000001</v>
      </c>
      <c r="AI80" s="48">
        <v>11086.1265</v>
      </c>
      <c r="AJ80" s="48">
        <v>6906.1736066423782</v>
      </c>
      <c r="AK80" s="48">
        <v>4179.9528933576221</v>
      </c>
      <c r="AL80" s="48">
        <v>3466.2574999999979</v>
      </c>
      <c r="AM80" s="48"/>
      <c r="AN80" s="48"/>
      <c r="AO80" s="49">
        <v>18188.312999999998</v>
      </c>
      <c r="AP80" s="48">
        <v>51741.172999999995</v>
      </c>
      <c r="AQ80" s="48">
        <v>42899.863431591941</v>
      </c>
      <c r="AR80" s="48">
        <v>28570.200782192282</v>
      </c>
      <c r="AS80" s="48">
        <v>14329.662649399661</v>
      </c>
      <c r="AT80" s="48">
        <v>8818.8576424726125</v>
      </c>
      <c r="AU80" s="48">
        <v>22.451925935455499</v>
      </c>
      <c r="AV80" s="48">
        <v>2999.076</v>
      </c>
      <c r="AW80" s="48">
        <v>9465.5681661452709</v>
      </c>
      <c r="AX80" s="48">
        <v>504.885653123</v>
      </c>
      <c r="AY80" s="48">
        <v>9013.6872658876891</v>
      </c>
      <c r="AZ80" s="48">
        <v>31.252666415499998</v>
      </c>
      <c r="BA80" s="49">
        <v>73854.075886965074</v>
      </c>
      <c r="BB80" s="48">
        <v>7411.18</v>
      </c>
      <c r="BC80" s="48">
        <v>9154.34</v>
      </c>
      <c r="BD80" s="48">
        <v>9900.3140000000003</v>
      </c>
      <c r="BE80" s="48">
        <v>2343.864</v>
      </c>
      <c r="BF80" s="48">
        <v>274.5804445</v>
      </c>
      <c r="BG80" s="48">
        <v>16247.262397451999</v>
      </c>
      <c r="BH80" s="48">
        <v>7250.2456898356404</v>
      </c>
      <c r="BI80" s="48">
        <v>726.99683949999996</v>
      </c>
      <c r="BJ80" s="48">
        <v>3788.6331705463599</v>
      </c>
      <c r="BK80" s="48">
        <v>306.53930015643402</v>
      </c>
      <c r="BL80" s="49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8">
        <v>52673.611703994</v>
      </c>
      <c r="C81" s="48">
        <v>11252.148660768</v>
      </c>
      <c r="D81" s="48">
        <v>22284.892760657</v>
      </c>
      <c r="E81" s="49">
        <v>7154.8135110809999</v>
      </c>
      <c r="F81" s="48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8">
        <v>6450.6474761904783</v>
      </c>
      <c r="AH81" s="48">
        <v>3661.1179999999999</v>
      </c>
      <c r="AI81" s="48">
        <v>11005.475750000001</v>
      </c>
      <c r="AJ81" s="48">
        <v>6832.4308931851701</v>
      </c>
      <c r="AK81" s="48">
        <v>4173.0448568148295</v>
      </c>
      <c r="AL81" s="48">
        <v>3069.497249999999</v>
      </c>
      <c r="AM81" s="48"/>
      <c r="AN81" s="48"/>
      <c r="AO81" s="49">
        <v>17736.091</v>
      </c>
      <c r="AP81" s="48">
        <v>51951.418000000005</v>
      </c>
      <c r="AQ81" s="48">
        <v>42859.049941970618</v>
      </c>
      <c r="AR81" s="48">
        <v>28578.346839319303</v>
      </c>
      <c r="AS81" s="48">
        <v>14280.703102651312</v>
      </c>
      <c r="AT81" s="48">
        <v>9069.630524216589</v>
      </c>
      <c r="AU81" s="48">
        <v>22.737533812790424</v>
      </c>
      <c r="AV81" s="48">
        <v>3013.2620000000002</v>
      </c>
      <c r="AW81" s="48">
        <v>8673.4887470531103</v>
      </c>
      <c r="AX81" s="48">
        <v>508.55597749399999</v>
      </c>
      <c r="AY81" s="48">
        <v>8474.0640809899505</v>
      </c>
      <c r="AZ81" s="48">
        <v>25.026422347499999</v>
      </c>
      <c r="BA81" s="49">
        <v>73383.725221209665</v>
      </c>
      <c r="BB81" s="48">
        <v>7310.31</v>
      </c>
      <c r="BC81" s="48">
        <v>9648.5010000000002</v>
      </c>
      <c r="BD81" s="48">
        <v>9776.4719999999998</v>
      </c>
      <c r="BE81" s="48">
        <v>2434.1770000000001</v>
      </c>
      <c r="BF81" s="48">
        <v>292.44369949999998</v>
      </c>
      <c r="BG81" s="48">
        <v>16327.445810452</v>
      </c>
      <c r="BH81" s="48">
        <v>7455.65388791036</v>
      </c>
      <c r="BI81" s="48">
        <v>737.82027149999999</v>
      </c>
      <c r="BJ81" s="48">
        <v>3820.7386863022698</v>
      </c>
      <c r="BK81" s="48">
        <v>307.74480682942902</v>
      </c>
      <c r="BL81" s="49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8">
        <v>53657.976699405001</v>
      </c>
      <c r="C82" s="48">
        <v>11401.106183604999</v>
      </c>
      <c r="D82" s="48">
        <v>22517.071191006002</v>
      </c>
      <c r="E82" s="49">
        <v>7478.1019687019998</v>
      </c>
      <c r="F82" s="48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8">
        <v>6446.2190454545453</v>
      </c>
      <c r="AH82" s="48">
        <v>3643.5210000000002</v>
      </c>
      <c r="AI82" s="48">
        <v>11256.132299999999</v>
      </c>
      <c r="AJ82" s="48">
        <v>7006.3318065148142</v>
      </c>
      <c r="AK82" s="48">
        <v>4249.800493485187</v>
      </c>
      <c r="AL82" s="48">
        <v>2963.7307000000023</v>
      </c>
      <c r="AM82" s="48"/>
      <c r="AN82" s="48"/>
      <c r="AO82" s="49">
        <v>17863.384000000002</v>
      </c>
      <c r="AP82" s="48">
        <v>52688.383499999996</v>
      </c>
      <c r="AQ82" s="48">
        <v>43343.626633813874</v>
      </c>
      <c r="AR82" s="48">
        <v>28739.21597785296</v>
      </c>
      <c r="AS82" s="48">
        <v>14604.410655960915</v>
      </c>
      <c r="AT82" s="48">
        <v>9321.2840167088452</v>
      </c>
      <c r="AU82" s="48">
        <v>23.472849477278217</v>
      </c>
      <c r="AV82" s="48">
        <v>3033.127</v>
      </c>
      <c r="AW82" s="48">
        <v>8949.5939726874803</v>
      </c>
      <c r="AX82" s="48">
        <v>512.63237012000002</v>
      </c>
      <c r="AY82" s="48">
        <v>8924.8213787204895</v>
      </c>
      <c r="AZ82" s="48">
        <v>27.112216451999998</v>
      </c>
      <c r="BA82" s="49">
        <v>74095.187247634982</v>
      </c>
      <c r="BB82" s="48">
        <v>7483.0155000000004</v>
      </c>
      <c r="BC82" s="48">
        <v>9818.9</v>
      </c>
      <c r="BD82" s="48">
        <v>9856.8510000000006</v>
      </c>
      <c r="BE82" s="48">
        <v>2226.5700000000002</v>
      </c>
      <c r="BF82" s="48">
        <v>284.5983425</v>
      </c>
      <c r="BG82" s="48">
        <v>16388.6115735575</v>
      </c>
      <c r="BH82" s="48">
        <v>7646.1732017132399</v>
      </c>
      <c r="BI82" s="48">
        <v>744.42435950000004</v>
      </c>
      <c r="BJ82" s="48">
        <v>3827.3117985485501</v>
      </c>
      <c r="BK82" s="48">
        <v>304.37091992098402</v>
      </c>
      <c r="BL82" s="49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8">
        <v>54225.706217170999</v>
      </c>
      <c r="C83" s="48">
        <v>11503.007296729</v>
      </c>
      <c r="D83" s="48">
        <v>22710.350470793001</v>
      </c>
      <c r="E83" s="49">
        <v>7703.0827282159999</v>
      </c>
      <c r="F83" s="48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8">
        <v>6517.7190500000015</v>
      </c>
      <c r="AH83" s="48">
        <v>3684.8290000000002</v>
      </c>
      <c r="AI83" s="48">
        <v>11473.032999999999</v>
      </c>
      <c r="AJ83" s="48">
        <v>7175.8215746401656</v>
      </c>
      <c r="AK83" s="48">
        <v>4297.2114253598356</v>
      </c>
      <c r="AL83" s="48">
        <v>3111.9509999999987</v>
      </c>
      <c r="AM83" s="48"/>
      <c r="AN83" s="48"/>
      <c r="AO83" s="49">
        <v>18269.812999999998</v>
      </c>
      <c r="AP83" s="48">
        <v>53970.497499999998</v>
      </c>
      <c r="AQ83" s="48">
        <v>44370.793735266256</v>
      </c>
      <c r="AR83" s="48">
        <v>29307.247873654062</v>
      </c>
      <c r="AS83" s="48">
        <v>15063.545861612198</v>
      </c>
      <c r="AT83" s="48">
        <v>9575.6548928178345</v>
      </c>
      <c r="AU83" s="48">
        <v>24.048871915899817</v>
      </c>
      <c r="AV83" s="48">
        <v>3062.04</v>
      </c>
      <c r="AW83" s="48">
        <v>9762.3532860445703</v>
      </c>
      <c r="AX83" s="48">
        <v>487.36843262449997</v>
      </c>
      <c r="AY83" s="48">
        <v>9732.6228628084791</v>
      </c>
      <c r="AZ83" s="48">
        <v>27.698261096500001</v>
      </c>
      <c r="BA83" s="49">
        <v>75791.751094764084</v>
      </c>
      <c r="BB83" s="48">
        <v>7598.71</v>
      </c>
      <c r="BC83" s="48">
        <v>9889.01</v>
      </c>
      <c r="BD83" s="48">
        <v>9909.42</v>
      </c>
      <c r="BE83" s="48">
        <v>2090.9870000000001</v>
      </c>
      <c r="BF83" s="48">
        <v>265.14160800000002</v>
      </c>
      <c r="BG83" s="48">
        <v>16544.291283057501</v>
      </c>
      <c r="BH83" s="48">
        <v>7667.6744359532904</v>
      </c>
      <c r="BI83" s="48">
        <v>742.74965799999995</v>
      </c>
      <c r="BJ83" s="48">
        <v>3734.1880486488699</v>
      </c>
      <c r="BK83" s="48">
        <v>303.26818565910901</v>
      </c>
      <c r="BL83" s="49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8">
        <v>55406.607620850002</v>
      </c>
      <c r="C84" s="48">
        <v>11567.541676153</v>
      </c>
      <c r="D84" s="48">
        <v>22885.515877424001</v>
      </c>
      <c r="E84" s="49">
        <v>8574.7714907680001</v>
      </c>
      <c r="F84" s="48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8">
        <v>6701.8677619047621</v>
      </c>
      <c r="AH84" s="48">
        <v>3749.7829999999999</v>
      </c>
      <c r="AI84" s="48">
        <v>11474.85145</v>
      </c>
      <c r="AJ84" s="48">
        <v>7108.684877913849</v>
      </c>
      <c r="AK84" s="48">
        <v>4366.1665720861511</v>
      </c>
      <c r="AL84" s="48">
        <v>3514.1815499999989</v>
      </c>
      <c r="AM84" s="48"/>
      <c r="AN84" s="48"/>
      <c r="AO84" s="49">
        <v>18738.815999999999</v>
      </c>
      <c r="AP84" s="48">
        <v>55536.853499999997</v>
      </c>
      <c r="AQ84" s="48">
        <v>45659.520172592354</v>
      </c>
      <c r="AR84" s="48">
        <v>30432.453628550622</v>
      </c>
      <c r="AS84" s="48">
        <v>15227.066544041731</v>
      </c>
      <c r="AT84" s="48">
        <v>9854.7765688752243</v>
      </c>
      <c r="AU84" s="48">
        <v>22.556758532426439</v>
      </c>
      <c r="AV84" s="48">
        <v>3097.4270000000001</v>
      </c>
      <c r="AW84" s="48">
        <v>9235.7783668458906</v>
      </c>
      <c r="AX84" s="48">
        <v>504.27328783949997</v>
      </c>
      <c r="AY84" s="48">
        <v>9363.7801613047304</v>
      </c>
      <c r="AZ84" s="48">
        <v>26.886657765500001</v>
      </c>
      <c r="BA84" s="49">
        <v>77722.481335615157</v>
      </c>
      <c r="BB84" s="48">
        <v>7710.3419999999996</v>
      </c>
      <c r="BC84" s="48">
        <v>9929.83</v>
      </c>
      <c r="BD84" s="48">
        <v>9936.4699999999993</v>
      </c>
      <c r="BE84" s="48">
        <v>2022.7149999999999</v>
      </c>
      <c r="BF84" s="48">
        <v>262.15271100000001</v>
      </c>
      <c r="BG84" s="48">
        <v>16678.414507505498</v>
      </c>
      <c r="BH84" s="48">
        <v>7515.8174972689803</v>
      </c>
      <c r="BI84" s="48">
        <v>733.53759849999994</v>
      </c>
      <c r="BJ84" s="48">
        <v>3705.1019619407298</v>
      </c>
      <c r="BK84" s="48">
        <v>309.90815521288999</v>
      </c>
      <c r="BL84" s="49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8">
        <v>56105.203794071</v>
      </c>
      <c r="C85" s="48">
        <v>11645.665118229001</v>
      </c>
      <c r="D85" s="48">
        <v>23083.911055183999</v>
      </c>
      <c r="E85" s="49">
        <v>8315.5274060110005</v>
      </c>
      <c r="F85" s="48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8">
        <v>6716.8100952380964</v>
      </c>
      <c r="AH85" s="48">
        <v>3788.317</v>
      </c>
      <c r="AI85" s="48">
        <v>11530.507949999999</v>
      </c>
      <c r="AJ85" s="48">
        <v>7044.8017499521575</v>
      </c>
      <c r="AK85" s="48">
        <v>4485.7062000478418</v>
      </c>
      <c r="AL85" s="48">
        <v>3111.5710500000014</v>
      </c>
      <c r="AM85" s="48"/>
      <c r="AN85" s="48"/>
      <c r="AO85" s="49">
        <v>18430.396000000001</v>
      </c>
      <c r="AP85" s="48">
        <v>56885.2255</v>
      </c>
      <c r="AQ85" s="48">
        <v>46784.94549405478</v>
      </c>
      <c r="AR85" s="48">
        <v>31593.198620853829</v>
      </c>
      <c r="AS85" s="48">
        <v>15191.746873200955</v>
      </c>
      <c r="AT85" s="48">
        <v>10077.985209300989</v>
      </c>
      <c r="AU85" s="48">
        <v>22.294796644230694</v>
      </c>
      <c r="AV85" s="48">
        <v>3194.3960000000002</v>
      </c>
      <c r="AW85" s="48">
        <v>9427.9565815790393</v>
      </c>
      <c r="AX85" s="48">
        <v>556.35298850649997</v>
      </c>
      <c r="AY85" s="48">
        <v>9386.6516155454101</v>
      </c>
      <c r="AZ85" s="48">
        <v>28.497669074000001</v>
      </c>
      <c r="BA85" s="49">
        <v>79079.177785466134</v>
      </c>
      <c r="BB85" s="48">
        <v>7623.7359999999999</v>
      </c>
      <c r="BC85" s="48">
        <v>9811.4310000000005</v>
      </c>
      <c r="BD85" s="48">
        <v>9962.1299999999992</v>
      </c>
      <c r="BE85" s="48">
        <v>1941.626</v>
      </c>
      <c r="BF85" s="48">
        <v>257.99858999999998</v>
      </c>
      <c r="BG85" s="48">
        <v>16623.3484110055</v>
      </c>
      <c r="BH85" s="48">
        <v>7352.5034332396699</v>
      </c>
      <c r="BI85" s="48">
        <v>726.61497850000001</v>
      </c>
      <c r="BJ85" s="48">
        <v>3749.4667061727901</v>
      </c>
      <c r="BK85" s="48">
        <v>313.60959913130699</v>
      </c>
      <c r="BL85" s="49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8">
        <v>56089.794307835997</v>
      </c>
      <c r="C86" s="48">
        <v>11737.521637837001</v>
      </c>
      <c r="D86" s="48">
        <v>23172.724780875</v>
      </c>
      <c r="E86" s="49">
        <v>8120.9032718219996</v>
      </c>
      <c r="F86" s="48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8">
        <v>6829.8286000000007</v>
      </c>
      <c r="AH86" s="48">
        <v>3821.8780000000002</v>
      </c>
      <c r="AI86" s="48">
        <v>11420.041450000001</v>
      </c>
      <c r="AJ86" s="48">
        <v>6991.1377932660453</v>
      </c>
      <c r="AK86" s="48">
        <v>4428.9036567339535</v>
      </c>
      <c r="AL86" s="48">
        <v>3097.8985499999985</v>
      </c>
      <c r="AM86" s="48"/>
      <c r="AN86" s="48"/>
      <c r="AO86" s="49">
        <v>18339.817999999999</v>
      </c>
      <c r="AP86" s="48">
        <v>57658.697</v>
      </c>
      <c r="AQ86" s="48">
        <v>47430.807325620386</v>
      </c>
      <c r="AR86" s="48">
        <v>32695.950525941658</v>
      </c>
      <c r="AS86" s="48">
        <v>14734.85679967873</v>
      </c>
      <c r="AT86" s="48">
        <v>10204.670130153188</v>
      </c>
      <c r="AU86" s="48">
        <v>23.219544226427782</v>
      </c>
      <c r="AV86" s="48">
        <v>3162.57</v>
      </c>
      <c r="AW86" s="48">
        <v>9877.4998868755902</v>
      </c>
      <c r="AX86" s="48">
        <v>553.90717861799999</v>
      </c>
      <c r="AY86" s="48">
        <v>9748.9314838783594</v>
      </c>
      <c r="AZ86" s="48">
        <v>31.042317805500002</v>
      </c>
      <c r="BA86" s="49">
        <v>79812.518263809732</v>
      </c>
      <c r="BB86" s="48">
        <v>7475.79</v>
      </c>
      <c r="BC86" s="48">
        <v>9741.7119999999995</v>
      </c>
      <c r="BD86" s="48">
        <v>10014.9</v>
      </c>
      <c r="BE86" s="48">
        <v>1825.82</v>
      </c>
      <c r="BF86" s="48">
        <v>220.04479749999999</v>
      </c>
      <c r="BG86" s="48">
        <v>16529.928829879998</v>
      </c>
      <c r="BH86" s="48">
        <v>7132.4216920361996</v>
      </c>
      <c r="BI86" s="48">
        <v>724.73113599999999</v>
      </c>
      <c r="BJ86" s="48">
        <v>3630.0288032623298</v>
      </c>
      <c r="BK86" s="48">
        <v>313.61934105312002</v>
      </c>
      <c r="BL86" s="49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8">
        <v>56120.198281063</v>
      </c>
      <c r="C87" s="48">
        <v>11899.888333159999</v>
      </c>
      <c r="D87" s="48">
        <v>23334.959771878999</v>
      </c>
      <c r="E87" s="49">
        <v>8380.3481456669997</v>
      </c>
      <c r="F87" s="48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8">
        <v>6675.8243181818189</v>
      </c>
      <c r="AH87" s="48">
        <v>3815.6089999999999</v>
      </c>
      <c r="AI87" s="48">
        <v>11218.270549999999</v>
      </c>
      <c r="AJ87" s="48">
        <v>6896.296458016217</v>
      </c>
      <c r="AK87" s="48">
        <v>4321.9740919837823</v>
      </c>
      <c r="AL87" s="48">
        <v>2774.2304500000014</v>
      </c>
      <c r="AM87" s="48"/>
      <c r="AN87" s="48"/>
      <c r="AO87" s="49">
        <v>17808.11</v>
      </c>
      <c r="AP87" s="48">
        <v>57998.028000000006</v>
      </c>
      <c r="AQ87" s="48">
        <v>47678.054815806936</v>
      </c>
      <c r="AR87" s="48">
        <v>33457.353696940889</v>
      </c>
      <c r="AS87" s="48">
        <v>14220.701118866054</v>
      </c>
      <c r="AT87" s="48">
        <v>10296.578451652798</v>
      </c>
      <c r="AU87" s="48">
        <v>23.394732540272113</v>
      </c>
      <c r="AV87" s="48">
        <v>3214.3910000000001</v>
      </c>
      <c r="AW87" s="48">
        <v>10180.120286924201</v>
      </c>
      <c r="AX87" s="48">
        <v>553.18055731200002</v>
      </c>
      <c r="AY87" s="48">
        <v>10304.645652523201</v>
      </c>
      <c r="AZ87" s="48">
        <v>32.954183589000003</v>
      </c>
      <c r="BA87" s="49">
        <v>79416.23000812401</v>
      </c>
      <c r="BB87" s="48">
        <v>7291.74</v>
      </c>
      <c r="BC87" s="48">
        <v>10120.030293059999</v>
      </c>
      <c r="BD87" s="48">
        <v>10066.56</v>
      </c>
      <c r="BE87" s="48">
        <v>1844.4</v>
      </c>
      <c r="BF87" s="48">
        <v>178.745237</v>
      </c>
      <c r="BG87" s="48">
        <v>16537.19859838</v>
      </c>
      <c r="BH87" s="48">
        <v>7014.6040479809899</v>
      </c>
      <c r="BI87" s="48">
        <v>721.01168700000005</v>
      </c>
      <c r="BJ87" s="48">
        <v>3644.4454608266001</v>
      </c>
      <c r="BK87" s="48">
        <v>313.90351304968198</v>
      </c>
      <c r="BL87" s="49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8">
        <v>56659.485628884002</v>
      </c>
      <c r="C88" s="48">
        <v>11974.534441768001</v>
      </c>
      <c r="D88" s="48">
        <v>23502.784636305001</v>
      </c>
      <c r="E88" s="49">
        <v>8206.6399692699997</v>
      </c>
      <c r="F88" s="48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8">
        <v>7014.2273529411759</v>
      </c>
      <c r="AH88" s="48">
        <v>4002.335</v>
      </c>
      <c r="AI88" s="48">
        <v>11133.54005</v>
      </c>
      <c r="AJ88" s="48">
        <v>6809.192471336155</v>
      </c>
      <c r="AK88" s="48">
        <v>4324.3475786638446</v>
      </c>
      <c r="AL88" s="48">
        <v>3502.8619500000013</v>
      </c>
      <c r="AM88" s="48"/>
      <c r="AN88" s="48"/>
      <c r="AO88" s="49">
        <v>18638.737000000001</v>
      </c>
      <c r="AP88" s="48">
        <v>58377.897499999999</v>
      </c>
      <c r="AQ88" s="48">
        <v>47951.786880248947</v>
      </c>
      <c r="AR88" s="48">
        <v>33670.233330761148</v>
      </c>
      <c r="AS88" s="48">
        <v>14281.553549487797</v>
      </c>
      <c r="AT88" s="48">
        <v>10403.210450764875</v>
      </c>
      <c r="AU88" s="48">
        <v>22.900168986183949</v>
      </c>
      <c r="AV88" s="48">
        <v>3165.8609999999999</v>
      </c>
      <c r="AW88" s="48">
        <v>10011.324347682599</v>
      </c>
      <c r="AX88" s="48">
        <v>552.17239396100001</v>
      </c>
      <c r="AY88" s="48">
        <v>10183.068967192899</v>
      </c>
      <c r="AZ88" s="48">
        <v>30.063564340999999</v>
      </c>
      <c r="BA88" s="49">
        <v>80532.859710109711</v>
      </c>
      <c r="BB88" s="48">
        <v>7141.35</v>
      </c>
      <c r="BC88" s="48">
        <v>10073.174000000001</v>
      </c>
      <c r="BD88" s="48">
        <v>10202.66</v>
      </c>
      <c r="BE88" s="48">
        <v>1796.84</v>
      </c>
      <c r="BF88" s="48">
        <v>176.096407</v>
      </c>
      <c r="BG88" s="48">
        <v>16526.576958306501</v>
      </c>
      <c r="BH88" s="48">
        <v>7102.9912026811498</v>
      </c>
      <c r="BI88" s="48">
        <v>725.19064749999995</v>
      </c>
      <c r="BJ88" s="48">
        <v>3668.7408280597501</v>
      </c>
      <c r="BK88" s="48">
        <v>315.866936170722</v>
      </c>
      <c r="BL88" s="49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8">
        <v>57336.541967354999</v>
      </c>
      <c r="C89" s="48">
        <v>12103.432316050001</v>
      </c>
      <c r="D89" s="48">
        <v>23791.321610776999</v>
      </c>
      <c r="E89" s="49">
        <v>8151.9989430839996</v>
      </c>
      <c r="F89" s="48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8">
        <v>6918.4290000000001</v>
      </c>
      <c r="AH89" s="48">
        <v>3917.4520000000002</v>
      </c>
      <c r="AI89" s="48">
        <v>11044.362300000001</v>
      </c>
      <c r="AJ89" s="48">
        <v>6742.7296706651659</v>
      </c>
      <c r="AK89" s="48">
        <v>4301.6326293348338</v>
      </c>
      <c r="AL89" s="48">
        <v>3350.9826999999977</v>
      </c>
      <c r="AM89" s="48"/>
      <c r="AN89" s="48"/>
      <c r="AO89" s="49">
        <v>18312.796999999999</v>
      </c>
      <c r="AP89" s="48">
        <v>58732.563000000002</v>
      </c>
      <c r="AQ89" s="48">
        <v>48149.49889432804</v>
      </c>
      <c r="AR89" s="48">
        <v>33756.249371175058</v>
      </c>
      <c r="AS89" s="48">
        <v>14393.249523152985</v>
      </c>
      <c r="AT89" s="48">
        <v>10560.710537041878</v>
      </c>
      <c r="AU89" s="48">
        <v>22.353568630083505</v>
      </c>
      <c r="AV89" s="48">
        <v>3183.35</v>
      </c>
      <c r="AW89" s="48">
        <v>10090.478747307199</v>
      </c>
      <c r="AX89" s="48">
        <v>535.04464374199995</v>
      </c>
      <c r="AY89" s="48">
        <v>10133.042902851101</v>
      </c>
      <c r="AZ89" s="48">
        <v>27.224178278999901</v>
      </c>
      <c r="BA89" s="49">
        <v>80693.966309919095</v>
      </c>
      <c r="BB89" s="48">
        <v>7301.2</v>
      </c>
      <c r="BC89" s="48">
        <v>10228.42</v>
      </c>
      <c r="BD89" s="48">
        <v>10347.36</v>
      </c>
      <c r="BE89" s="48">
        <v>1551.78</v>
      </c>
      <c r="BF89" s="48">
        <v>181.2706465</v>
      </c>
      <c r="BG89" s="48">
        <v>16438.675029806502</v>
      </c>
      <c r="BH89" s="48">
        <v>7231.5050015414299</v>
      </c>
      <c r="BI89" s="48">
        <v>732.33823949999999</v>
      </c>
      <c r="BJ89" s="48">
        <v>3768.8919087033901</v>
      </c>
      <c r="BK89" s="48">
        <v>315.74860864198598</v>
      </c>
      <c r="BL89" s="49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8">
        <v>58331.724085870002</v>
      </c>
      <c r="C90" s="48">
        <v>12245.006587254</v>
      </c>
      <c r="D90" s="48">
        <v>24113.229085260002</v>
      </c>
      <c r="E90" s="49">
        <v>8170.370977304</v>
      </c>
      <c r="F90" s="48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8">
        <v>7052</v>
      </c>
      <c r="AH90" s="48">
        <v>3957.4079999999999</v>
      </c>
      <c r="AI90" s="48">
        <v>11176.925599999999</v>
      </c>
      <c r="AJ90" s="48">
        <v>6865.8795969213943</v>
      </c>
      <c r="AK90" s="48">
        <v>4311.0460030786053</v>
      </c>
      <c r="AL90" s="48">
        <v>3137.7004000000011</v>
      </c>
      <c r="AM90" s="48"/>
      <c r="AN90" s="48"/>
      <c r="AO90" s="49">
        <v>18272.034</v>
      </c>
      <c r="AP90" s="48">
        <v>58880.646000000001</v>
      </c>
      <c r="AQ90" s="48">
        <v>48086.496967248873</v>
      </c>
      <c r="AR90" s="48">
        <v>33939.713913004249</v>
      </c>
      <c r="AS90" s="48">
        <v>14146.783054244625</v>
      </c>
      <c r="AT90" s="48">
        <v>10771.545563898266</v>
      </c>
      <c r="AU90" s="48">
        <v>22.603468852854792</v>
      </c>
      <c r="AV90" s="48">
        <v>3196.913</v>
      </c>
      <c r="AW90" s="48">
        <v>11169.681157950599</v>
      </c>
      <c r="AX90" s="48">
        <v>527.53824238950006</v>
      </c>
      <c r="AY90" s="48">
        <v>11179.923043077601</v>
      </c>
      <c r="AZ90" s="48">
        <v>28.9242247164999</v>
      </c>
      <c r="BA90" s="49">
        <v>80837.965132545985</v>
      </c>
      <c r="BB90" s="48">
        <v>7697.52</v>
      </c>
      <c r="BC90" s="48">
        <v>10694.7</v>
      </c>
      <c r="BD90" s="48">
        <v>10373.4</v>
      </c>
      <c r="BE90" s="48">
        <v>1419.86</v>
      </c>
      <c r="BF90" s="48">
        <v>196.57450600000001</v>
      </c>
      <c r="BG90" s="48">
        <v>16453.5346245</v>
      </c>
      <c r="BH90" s="48">
        <v>7291.99969224492</v>
      </c>
      <c r="BI90" s="48">
        <v>733.36134000000004</v>
      </c>
      <c r="BJ90" s="48">
        <v>3955.9570984432999</v>
      </c>
      <c r="BK90" s="48">
        <v>310.80837381648701</v>
      </c>
      <c r="BL90" s="49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8">
        <v>59124.137891307997</v>
      </c>
      <c r="C91" s="48">
        <v>12332.837726420001</v>
      </c>
      <c r="D91" s="48">
        <v>24293.663935629</v>
      </c>
      <c r="E91" s="49">
        <v>8052.0199867780002</v>
      </c>
      <c r="F91" s="48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8">
        <v>7659.5420000000004</v>
      </c>
      <c r="AH91" s="48">
        <v>4199.0810000000001</v>
      </c>
      <c r="AI91" s="48">
        <v>12108.53925</v>
      </c>
      <c r="AJ91" s="48">
        <v>7570.597990489201</v>
      </c>
      <c r="AK91" s="48">
        <v>4537.9412595107988</v>
      </c>
      <c r="AL91" s="48">
        <v>3290.7957499999975</v>
      </c>
      <c r="AM91" s="48"/>
      <c r="AN91" s="48"/>
      <c r="AO91" s="49">
        <v>19598.415999999997</v>
      </c>
      <c r="AP91" s="48">
        <v>58532.285499999998</v>
      </c>
      <c r="AQ91" s="48">
        <v>47758.122657517204</v>
      </c>
      <c r="AR91" s="48">
        <v>33976.244225017173</v>
      </c>
      <c r="AS91" s="48">
        <v>13781.878432500027</v>
      </c>
      <c r="AT91" s="48">
        <v>10751.090031627271</v>
      </c>
      <c r="AU91" s="48">
        <v>23.072810855521556</v>
      </c>
      <c r="AV91" s="48">
        <v>3189.6790000000001</v>
      </c>
      <c r="AW91" s="48">
        <v>10935.480893899399</v>
      </c>
      <c r="AX91" s="48">
        <v>523.71411613949999</v>
      </c>
      <c r="AY91" s="48">
        <v>10835.855057319701</v>
      </c>
      <c r="AZ91" s="48">
        <v>26.463384279</v>
      </c>
      <c r="BA91" s="49">
        <v>81917.257068440202</v>
      </c>
      <c r="BB91" s="48">
        <v>8068.6</v>
      </c>
      <c r="BC91" s="48">
        <v>9420.48</v>
      </c>
      <c r="BD91" s="48">
        <v>10453.84</v>
      </c>
      <c r="BE91" s="48">
        <v>1490.72</v>
      </c>
      <c r="BF91" s="48">
        <v>209.4110235</v>
      </c>
      <c r="BG91" s="48">
        <v>16610.991207821</v>
      </c>
      <c r="BH91" s="48">
        <v>7217.6124056516001</v>
      </c>
      <c r="BI91" s="48">
        <v>736.34220549999998</v>
      </c>
      <c r="BJ91" s="48">
        <v>3745.4505700262298</v>
      </c>
      <c r="BK91" s="48">
        <v>306.982377260492</v>
      </c>
      <c r="BL91" s="49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8">
        <v>59058.494362154997</v>
      </c>
      <c r="C92" s="48">
        <v>12430.113157362</v>
      </c>
      <c r="D92" s="48">
        <v>24441.38699065</v>
      </c>
      <c r="E92" s="49">
        <v>7941.8890524520002</v>
      </c>
      <c r="F92" s="48">
        <v>103871.88356261901</v>
      </c>
      <c r="G92" s="13">
        <v>25.89170232802476</v>
      </c>
      <c r="H92" s="8"/>
      <c r="I92" s="50"/>
      <c r="J92" s="50"/>
      <c r="K92" s="50"/>
      <c r="L92" s="50"/>
      <c r="M92" s="50">
        <v>17.879241495422065</v>
      </c>
      <c r="N92" s="50"/>
      <c r="O92" s="50">
        <v>35.487278086287489</v>
      </c>
      <c r="P92" s="50"/>
      <c r="Q92" s="13">
        <v>9.3112663279834216</v>
      </c>
      <c r="R92" s="8"/>
      <c r="S92" s="5"/>
      <c r="T92" s="5"/>
      <c r="U92" s="50">
        <v>7.9345490200935469</v>
      </c>
      <c r="V92" s="50"/>
      <c r="W92" s="50">
        <v>13.885975581647898</v>
      </c>
      <c r="X92" s="50"/>
      <c r="Y92" s="13">
        <v>1.8710290952025586</v>
      </c>
      <c r="Z92" s="8"/>
      <c r="AA92" s="50">
        <v>1.5992605766579482</v>
      </c>
      <c r="AB92" s="50"/>
      <c r="AC92" s="50">
        <v>2.1423179466952456</v>
      </c>
      <c r="AD92" s="50"/>
      <c r="AE92" s="13">
        <v>4.43</v>
      </c>
      <c r="AF92" s="8"/>
      <c r="AG92" s="48">
        <v>7586.6084090909108</v>
      </c>
      <c r="AH92" s="48">
        <v>4180.4549999999999</v>
      </c>
      <c r="AI92" s="48">
        <v>12451.327300000001</v>
      </c>
      <c r="AJ92" s="48">
        <v>7771.4596902180783</v>
      </c>
      <c r="AK92" s="48">
        <v>4679.8676097819225</v>
      </c>
      <c r="AL92" s="48">
        <v>3481.7706999999991</v>
      </c>
      <c r="AM92" s="48"/>
      <c r="AN92" s="48"/>
      <c r="AO92" s="49">
        <v>20113.553</v>
      </c>
      <c r="AP92" s="48">
        <v>58628.198499999999</v>
      </c>
      <c r="AQ92" s="48">
        <v>47931.318465724362</v>
      </c>
      <c r="AR92" s="48">
        <v>34129.68511919782</v>
      </c>
      <c r="AS92" s="48">
        <v>13801.633346526547</v>
      </c>
      <c r="AT92" s="48">
        <v>10673.661499167099</v>
      </c>
      <c r="AU92" s="48">
        <v>23.218535108538813</v>
      </c>
      <c r="AV92" s="48">
        <v>3186.9140000000002</v>
      </c>
      <c r="AW92" s="48">
        <v>9935.8962768740603</v>
      </c>
      <c r="AX92" s="48">
        <v>524.65397428899996</v>
      </c>
      <c r="AY92" s="48">
        <v>9749.6850553865097</v>
      </c>
      <c r="AZ92" s="48">
        <v>26.634598763</v>
      </c>
      <c r="BA92" s="49">
        <v>82612.896097013552</v>
      </c>
      <c r="BB92" s="48">
        <v>8082.71</v>
      </c>
      <c r="BC92" s="48">
        <v>9113.26</v>
      </c>
      <c r="BD92" s="48">
        <v>11068.03</v>
      </c>
      <c r="BE92" s="48">
        <v>1478.92</v>
      </c>
      <c r="BF92" s="48">
        <v>222.83386849999999</v>
      </c>
      <c r="BG92" s="48">
        <v>16821.846780321001</v>
      </c>
      <c r="BH92" s="48">
        <v>7191.8786356758801</v>
      </c>
      <c r="BI92" s="48">
        <v>745.35621200000003</v>
      </c>
      <c r="BJ92" s="48">
        <v>3654.9715061481502</v>
      </c>
      <c r="BK92" s="48">
        <v>301.08591872205</v>
      </c>
      <c r="BL92" s="49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8">
        <v>59462.113799332001</v>
      </c>
      <c r="C93" s="48">
        <v>12490.056336129999</v>
      </c>
      <c r="D93" s="48">
        <v>24646.687026602001</v>
      </c>
      <c r="E93" s="49">
        <v>8031.9790761519998</v>
      </c>
      <c r="F93" s="48">
        <v>104630.836238216</v>
      </c>
      <c r="G93" s="13">
        <v>26.686751233779432</v>
      </c>
      <c r="H93" s="8"/>
      <c r="I93" s="50"/>
      <c r="J93" s="50"/>
      <c r="K93" s="50"/>
      <c r="L93" s="50"/>
      <c r="M93" s="50">
        <v>18.011629898911512</v>
      </c>
      <c r="N93" s="50"/>
      <c r="O93" s="50">
        <v>36.97620386546766</v>
      </c>
      <c r="P93" s="50"/>
      <c r="Q93" s="13">
        <v>9.676705483834187</v>
      </c>
      <c r="R93" s="8"/>
      <c r="S93" s="5"/>
      <c r="T93" s="5"/>
      <c r="U93" s="50">
        <v>8.7479265635799894</v>
      </c>
      <c r="V93" s="50"/>
      <c r="W93" s="50">
        <v>12.841079076939385</v>
      </c>
      <c r="X93" s="50"/>
      <c r="Y93" s="13">
        <v>1.8413967970039411</v>
      </c>
      <c r="Z93" s="8"/>
      <c r="AA93" s="50">
        <v>1.5201833489137551</v>
      </c>
      <c r="AB93" s="50"/>
      <c r="AC93" s="50">
        <v>2.0953665672094592</v>
      </c>
      <c r="AD93" s="50"/>
      <c r="AE93" s="13">
        <v>4.5199999999999996</v>
      </c>
      <c r="AF93" s="8"/>
      <c r="AG93" s="48">
        <v>7432.5703999999996</v>
      </c>
      <c r="AH93" s="48">
        <v>4212.2952080445002</v>
      </c>
      <c r="AI93" s="48">
        <v>12069.05285</v>
      </c>
      <c r="AJ93" s="48">
        <v>7374.0248855560694</v>
      </c>
      <c r="AK93" s="48">
        <v>4695.0279644439306</v>
      </c>
      <c r="AL93" s="48">
        <v>3354.4936999999982</v>
      </c>
      <c r="AM93" s="48"/>
      <c r="AN93" s="48"/>
      <c r="AO93" s="49">
        <v>19635.841758044498</v>
      </c>
      <c r="AP93" s="48">
        <v>59185.429000000004</v>
      </c>
      <c r="AQ93" s="48">
        <v>48402.760332238395</v>
      </c>
      <c r="AR93" s="48">
        <v>33912.932961415863</v>
      </c>
      <c r="AS93" s="48">
        <v>14489.827370822528</v>
      </c>
      <c r="AT93" s="48">
        <v>10759.666435335777</v>
      </c>
      <c r="AU93" s="48">
        <v>23.002232425817706</v>
      </c>
      <c r="AV93" s="48">
        <v>3193.5790000000002</v>
      </c>
      <c r="AW93" s="48">
        <v>9192.1391897291705</v>
      </c>
      <c r="AX93" s="48">
        <v>530.65212148399996</v>
      </c>
      <c r="AY93" s="48">
        <v>9063.6267350748403</v>
      </c>
      <c r="AZ93" s="48">
        <v>30.351860088999999</v>
      </c>
      <c r="BA93" s="49">
        <v>82643.662474093813</v>
      </c>
      <c r="BB93" s="48">
        <v>8002.7539999999999</v>
      </c>
      <c r="BC93" s="48">
        <v>9729.9599999999991</v>
      </c>
      <c r="BD93" s="48">
        <v>11053.27</v>
      </c>
      <c r="BE93" s="48">
        <v>1450.55</v>
      </c>
      <c r="BF93" s="48">
        <v>231.037621</v>
      </c>
      <c r="BG93" s="48">
        <v>16932.295286500001</v>
      </c>
      <c r="BH93" s="48">
        <v>7304.9737817516097</v>
      </c>
      <c r="BI93" s="48">
        <v>754.29323399999998</v>
      </c>
      <c r="BJ93" s="48">
        <v>3768.2533933126501</v>
      </c>
      <c r="BK93" s="48">
        <v>299.30397844139202</v>
      </c>
      <c r="BL93" s="49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8">
        <v>59953.778528734998</v>
      </c>
      <c r="C94" s="48">
        <v>12643.48909886</v>
      </c>
      <c r="D94" s="48">
        <v>24884.628053542001</v>
      </c>
      <c r="E94" s="49">
        <v>8215.005209338</v>
      </c>
      <c r="F94" s="48">
        <v>105696.90089047499</v>
      </c>
      <c r="G94" s="13">
        <v>26.561767147938347</v>
      </c>
      <c r="H94" s="8"/>
      <c r="I94" s="50"/>
      <c r="J94" s="50"/>
      <c r="K94" s="50"/>
      <c r="L94" s="50"/>
      <c r="M94" s="50">
        <v>15.956792963243938</v>
      </c>
      <c r="N94" s="50"/>
      <c r="O94" s="50">
        <v>35.536686807848625</v>
      </c>
      <c r="P94" s="50"/>
      <c r="Q94" s="13">
        <v>9.2852544936548362</v>
      </c>
      <c r="R94" s="8"/>
      <c r="S94" s="5"/>
      <c r="T94" s="5"/>
      <c r="U94" s="50">
        <v>6.8424892073433661</v>
      </c>
      <c r="V94" s="50"/>
      <c r="W94" s="50">
        <v>10.993208854277523</v>
      </c>
      <c r="X94" s="50"/>
      <c r="Y94" s="13">
        <v>1.7211954079737886</v>
      </c>
      <c r="Z94" s="8"/>
      <c r="AA94" s="50">
        <v>1.4536419258085347</v>
      </c>
      <c r="AB94" s="50"/>
      <c r="AC94" s="50">
        <v>2.0507794838662039</v>
      </c>
      <c r="AD94" s="50"/>
      <c r="AE94" s="13">
        <v>4.53</v>
      </c>
      <c r="AF94" s="8"/>
      <c r="AG94" s="48">
        <v>7537.5744000000004</v>
      </c>
      <c r="AH94" s="48">
        <v>4204.3719233996999</v>
      </c>
      <c r="AI94" s="48">
        <v>12123.876100000001</v>
      </c>
      <c r="AJ94" s="48">
        <v>7317.0261666694878</v>
      </c>
      <c r="AK94" s="48">
        <v>4806.8499333305135</v>
      </c>
      <c r="AL94" s="48">
        <v>3598.0753499999992</v>
      </c>
      <c r="AM94" s="48"/>
      <c r="AN94" s="48"/>
      <c r="AO94" s="49">
        <v>19926.3233733997</v>
      </c>
      <c r="AP94" s="48">
        <v>59984.014999999999</v>
      </c>
      <c r="AQ94" s="48">
        <v>48996.228375211664</v>
      </c>
      <c r="AR94" s="48">
        <v>33802.944000196505</v>
      </c>
      <c r="AS94" s="48">
        <v>15193.284375015164</v>
      </c>
      <c r="AT94" s="48">
        <v>10966.275178659716</v>
      </c>
      <c r="AU94" s="48">
        <v>21.511446128619518</v>
      </c>
      <c r="AV94" s="48">
        <v>3214.194</v>
      </c>
      <c r="AW94" s="48">
        <v>9313.4923548986499</v>
      </c>
      <c r="AX94" s="48">
        <v>540.24465861650003</v>
      </c>
      <c r="AY94" s="48">
        <v>9174.9244679067906</v>
      </c>
      <c r="AZ94" s="48">
        <v>30.671665119499998</v>
      </c>
      <c r="BA94" s="49">
        <v>83772.67325388857</v>
      </c>
      <c r="BB94" s="48">
        <v>8012.34</v>
      </c>
      <c r="BC94" s="48">
        <v>9597.14</v>
      </c>
      <c r="BD94" s="48">
        <v>11168.83</v>
      </c>
      <c r="BE94" s="48">
        <v>1527.664</v>
      </c>
      <c r="BF94" s="48">
        <v>218.2914475</v>
      </c>
      <c r="BG94" s="48">
        <v>16967.063505499998</v>
      </c>
      <c r="BH94" s="48">
        <v>7442.9632248779599</v>
      </c>
      <c r="BI94" s="48">
        <v>760.26499249999995</v>
      </c>
      <c r="BJ94" s="48">
        <v>3687.8496852876701</v>
      </c>
      <c r="BK94" s="48">
        <v>302.64389656721897</v>
      </c>
      <c r="BL94" s="49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8">
        <v>60066.752632511001</v>
      </c>
      <c r="C95" s="48">
        <v>12768.334742532001</v>
      </c>
      <c r="D95" s="48">
        <v>25126.479632957002</v>
      </c>
      <c r="E95" s="49">
        <v>8447.8660763759999</v>
      </c>
      <c r="F95" s="48">
        <v>106409.43308437601</v>
      </c>
      <c r="G95" s="13">
        <v>25.74</v>
      </c>
      <c r="H95" s="8"/>
      <c r="I95" s="50"/>
      <c r="J95" s="50"/>
      <c r="K95" s="50"/>
      <c r="L95" s="50"/>
      <c r="M95" s="50">
        <v>16.218474186202549</v>
      </c>
      <c r="N95" s="50"/>
      <c r="O95" s="50">
        <v>35.47639021779635</v>
      </c>
      <c r="P95" s="50"/>
      <c r="Q95" s="13">
        <v>9.2200000000000006</v>
      </c>
      <c r="R95" s="8"/>
      <c r="S95" s="5"/>
      <c r="T95" s="5"/>
      <c r="U95" s="50">
        <v>7.1537193513329651</v>
      </c>
      <c r="V95" s="50"/>
      <c r="W95" s="50">
        <v>11.11862965641018</v>
      </c>
      <c r="X95" s="50"/>
      <c r="Y95" s="13">
        <v>1.52</v>
      </c>
      <c r="Z95" s="8"/>
      <c r="AA95" s="50">
        <v>1.2766490627366318</v>
      </c>
      <c r="AB95" s="50"/>
      <c r="AC95" s="50">
        <v>1.8876556355107634</v>
      </c>
      <c r="AD95" s="50"/>
      <c r="AE95" s="13">
        <v>4.53</v>
      </c>
      <c r="AF95" s="8"/>
      <c r="AG95" s="48">
        <v>7364.7486206270441</v>
      </c>
      <c r="AH95" s="48">
        <v>4208.2879999999996</v>
      </c>
      <c r="AI95" s="48">
        <v>12221.612150000001</v>
      </c>
      <c r="AJ95" s="48">
        <v>7421.1133114541262</v>
      </c>
      <c r="AK95" s="48">
        <v>4800.4988385458746</v>
      </c>
      <c r="AL95" s="48">
        <v>3562.0618499999991</v>
      </c>
      <c r="AM95" s="48"/>
      <c r="AN95" s="48"/>
      <c r="AO95" s="49">
        <v>19991.962</v>
      </c>
      <c r="AP95" s="48">
        <v>60604.859499999999</v>
      </c>
      <c r="AQ95" s="48">
        <v>49293.510293186926</v>
      </c>
      <c r="AR95" s="48">
        <v>34044.585792692145</v>
      </c>
      <c r="AS95" s="48">
        <v>15248.924500494782</v>
      </c>
      <c r="AT95" s="48">
        <v>11291.636072384119</v>
      </c>
      <c r="AU95" s="48">
        <v>19.713134428950681</v>
      </c>
      <c r="AV95" s="48">
        <v>3241.1439999999998</v>
      </c>
      <c r="AW95" s="48">
        <v>10557.8664431539</v>
      </c>
      <c r="AX95" s="48">
        <v>545.51205477600001</v>
      </c>
      <c r="AY95" s="48">
        <v>10287.6045672526</v>
      </c>
      <c r="AZ95" s="48">
        <v>30.5164185985</v>
      </c>
      <c r="BA95" s="49">
        <v>84623.223012078786</v>
      </c>
      <c r="BB95" s="48">
        <v>8184.93</v>
      </c>
      <c r="BC95" s="48">
        <v>10276.59</v>
      </c>
      <c r="BD95" s="48">
        <v>11433.98</v>
      </c>
      <c r="BE95" s="48">
        <v>1333.83</v>
      </c>
      <c r="BF95" s="48">
        <v>212.92004399999999</v>
      </c>
      <c r="BG95" s="48">
        <v>17134.263898000001</v>
      </c>
      <c r="BH95" s="48">
        <v>7462.8434772221699</v>
      </c>
      <c r="BI95" s="48">
        <v>764.05670850000001</v>
      </c>
      <c r="BJ95" s="48">
        <v>3893.43359120593</v>
      </c>
      <c r="BK95" s="48">
        <v>312.81016459774702</v>
      </c>
      <c r="BL95" s="49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8">
        <v>60844.640443668999</v>
      </c>
      <c r="C96" s="48">
        <v>12814.396966032</v>
      </c>
      <c r="D96" s="48">
        <v>25239.420674541001</v>
      </c>
      <c r="E96" s="49">
        <v>9149.131647614</v>
      </c>
      <c r="F96" s="48">
        <v>108047.589731856</v>
      </c>
      <c r="G96" s="13">
        <v>26.62</v>
      </c>
      <c r="H96" s="8"/>
      <c r="I96" s="50"/>
      <c r="J96" s="50"/>
      <c r="K96" s="50"/>
      <c r="L96" s="50"/>
      <c r="M96" s="50">
        <v>16.350231273634741</v>
      </c>
      <c r="N96" s="50"/>
      <c r="O96" s="50">
        <v>35.79288413008841</v>
      </c>
      <c r="P96" s="50"/>
      <c r="Q96" s="13">
        <v>9.1300000000000008</v>
      </c>
      <c r="R96" s="8"/>
      <c r="S96" s="5"/>
      <c r="T96" s="5"/>
      <c r="U96" s="50">
        <v>7.0924092152010729</v>
      </c>
      <c r="V96" s="50"/>
      <c r="W96" s="50">
        <v>10.892780111542804</v>
      </c>
      <c r="X96" s="50"/>
      <c r="Y96" s="13">
        <v>1.44</v>
      </c>
      <c r="Z96" s="8"/>
      <c r="AA96" s="50">
        <v>1.1652457123381132</v>
      </c>
      <c r="AB96" s="50"/>
      <c r="AC96" s="50">
        <v>1.9833324124911127</v>
      </c>
      <c r="AD96" s="50"/>
      <c r="AE96" s="13">
        <v>4.51</v>
      </c>
      <c r="AF96" s="8"/>
      <c r="AG96" s="48">
        <v>7436.3356190476197</v>
      </c>
      <c r="AH96" s="48">
        <v>4336.6379999999999</v>
      </c>
      <c r="AI96" s="48">
        <v>12518.7413</v>
      </c>
      <c r="AJ96" s="48">
        <v>7654.0620933029677</v>
      </c>
      <c r="AK96" s="48">
        <v>4864.679206697032</v>
      </c>
      <c r="AL96" s="48">
        <v>3515.1547</v>
      </c>
      <c r="AM96" s="48"/>
      <c r="AN96" s="48"/>
      <c r="AO96" s="49">
        <v>20370.534</v>
      </c>
      <c r="AP96" s="48">
        <v>61312.448000000004</v>
      </c>
      <c r="AQ96" s="48">
        <v>49796.7956839619</v>
      </c>
      <c r="AR96" s="48">
        <v>34394.340091602033</v>
      </c>
      <c r="AS96" s="48">
        <v>15402.455592359871</v>
      </c>
      <c r="AT96" s="48">
        <v>11496.185384387407</v>
      </c>
      <c r="AU96" s="48">
        <v>19.466931650689002</v>
      </c>
      <c r="AV96" s="48">
        <v>3267.82</v>
      </c>
      <c r="AW96" s="48">
        <v>12144.496142647</v>
      </c>
      <c r="AX96" s="48">
        <v>548.24303933199997</v>
      </c>
      <c r="AY96" s="48">
        <v>11585.0931033215</v>
      </c>
      <c r="AZ96" s="48">
        <v>31.776936093500002</v>
      </c>
      <c r="BA96" s="49">
        <v>86026.67114256401</v>
      </c>
      <c r="BB96" s="48">
        <v>8517.5300000000007</v>
      </c>
      <c r="BC96" s="48">
        <v>10687.8</v>
      </c>
      <c r="BD96" s="48">
        <v>11865.38</v>
      </c>
      <c r="BE96" s="48">
        <v>1390.55</v>
      </c>
      <c r="BF96" s="48">
        <v>216.25049050000001</v>
      </c>
      <c r="BG96" s="48">
        <v>17265.981302</v>
      </c>
      <c r="BH96" s="48">
        <v>7487.3947211608702</v>
      </c>
      <c r="BI96" s="48">
        <v>770.99131750000004</v>
      </c>
      <c r="BJ96" s="48">
        <v>4156.6385202871897</v>
      </c>
      <c r="BK96" s="48">
        <v>325.02709457500998</v>
      </c>
      <c r="BL96" s="49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8">
        <v>61379.846584473999</v>
      </c>
      <c r="C97" s="48">
        <v>12885.66426576</v>
      </c>
      <c r="D97" s="48">
        <v>25410.535288949999</v>
      </c>
      <c r="E97" s="49">
        <v>9282.4319592949996</v>
      </c>
      <c r="F97" s="48">
        <v>108958.47809847901</v>
      </c>
      <c r="G97" s="13">
        <v>26.36</v>
      </c>
      <c r="H97" s="8"/>
      <c r="I97" s="50"/>
      <c r="J97" s="50"/>
      <c r="K97" s="50"/>
      <c r="L97" s="50"/>
      <c r="M97" s="50">
        <v>15.956952948129221</v>
      </c>
      <c r="N97" s="50"/>
      <c r="O97" s="50">
        <v>36.183460757486131</v>
      </c>
      <c r="P97" s="50"/>
      <c r="Q97" s="13">
        <v>9.0359999999999996</v>
      </c>
      <c r="R97" s="8"/>
      <c r="S97" s="5"/>
      <c r="T97" s="5"/>
      <c r="U97" s="50">
        <v>7.004507965268493</v>
      </c>
      <c r="V97" s="50"/>
      <c r="W97" s="50">
        <v>11.069089415975037</v>
      </c>
      <c r="X97" s="50"/>
      <c r="Y97" s="13">
        <v>1.43</v>
      </c>
      <c r="Z97" s="8"/>
      <c r="AA97" s="50">
        <v>1.1594420622293382</v>
      </c>
      <c r="AB97" s="50"/>
      <c r="AC97" s="50">
        <v>1.8839872119990264</v>
      </c>
      <c r="AD97" s="50"/>
      <c r="AE97" s="13">
        <v>4.45</v>
      </c>
      <c r="AF97" s="8"/>
      <c r="AG97" s="48">
        <v>7677.1088999999993</v>
      </c>
      <c r="AH97" s="48">
        <v>4335.1360000000004</v>
      </c>
      <c r="AI97" s="48">
        <v>12745.0643</v>
      </c>
      <c r="AJ97" s="48">
        <v>7701.048289775048</v>
      </c>
      <c r="AK97" s="48">
        <v>5044.016010224952</v>
      </c>
      <c r="AL97" s="48">
        <v>3693.7857000000004</v>
      </c>
      <c r="AM97" s="48"/>
      <c r="AN97" s="48"/>
      <c r="AO97" s="49">
        <v>20773.986000000001</v>
      </c>
      <c r="AP97" s="48">
        <v>62329.648000000001</v>
      </c>
      <c r="AQ97" s="48">
        <v>50730.438394442288</v>
      </c>
      <c r="AR97" s="48">
        <v>34650.797579859995</v>
      </c>
      <c r="AS97" s="48">
        <v>16079.640814582292</v>
      </c>
      <c r="AT97" s="48">
        <v>11579.46774165939</v>
      </c>
      <c r="AU97" s="48">
        <v>19.741863898316527</v>
      </c>
      <c r="AV97" s="48">
        <v>3297.049</v>
      </c>
      <c r="AW97" s="48">
        <v>11437.071521321101</v>
      </c>
      <c r="AX97" s="48">
        <v>559.51957145699998</v>
      </c>
      <c r="AY97" s="48">
        <v>10854.7134498961</v>
      </c>
      <c r="AZ97" s="48">
        <v>37.987573570999999</v>
      </c>
      <c r="BA97" s="49">
        <v>87504.573069311009</v>
      </c>
      <c r="BB97" s="48">
        <v>8809.85</v>
      </c>
      <c r="BC97" s="48">
        <v>10366.280000000001</v>
      </c>
      <c r="BD97" s="48">
        <v>12198.08</v>
      </c>
      <c r="BE97" s="48">
        <v>1288.8699999999999</v>
      </c>
      <c r="BF97" s="48">
        <v>212.1981955</v>
      </c>
      <c r="BG97" s="48">
        <v>17235.910854500002</v>
      </c>
      <c r="BH97" s="48">
        <v>7489.2069834199701</v>
      </c>
      <c r="BI97" s="48">
        <v>769.06223150000005</v>
      </c>
      <c r="BJ97" s="48">
        <v>3962.0338764654698</v>
      </c>
      <c r="BK97" s="48">
        <v>327.93084687656301</v>
      </c>
      <c r="BL97" s="49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8">
        <v>61638.652617993001</v>
      </c>
      <c r="C98" s="48">
        <v>12968.27827126</v>
      </c>
      <c r="D98" s="48">
        <v>25677.006838674999</v>
      </c>
      <c r="E98" s="49">
        <v>9555.3180315270001</v>
      </c>
      <c r="F98" s="48">
        <v>109839.255759455</v>
      </c>
      <c r="G98" s="13">
        <v>26.99</v>
      </c>
      <c r="H98" s="8"/>
      <c r="I98" s="50"/>
      <c r="J98" s="50"/>
      <c r="K98" s="50"/>
      <c r="L98" s="50"/>
      <c r="M98" s="50">
        <v>16.277407031945078</v>
      </c>
      <c r="N98" s="50"/>
      <c r="O98" s="50">
        <v>36.195445698235588</v>
      </c>
      <c r="P98" s="50"/>
      <c r="Q98" s="13">
        <v>9.2200000000000006</v>
      </c>
      <c r="R98" s="8"/>
      <c r="S98" s="5"/>
      <c r="T98" s="5"/>
      <c r="U98" s="50">
        <v>7.2360119466197137</v>
      </c>
      <c r="V98" s="50"/>
      <c r="W98" s="50">
        <v>11.11571503580709</v>
      </c>
      <c r="X98" s="50"/>
      <c r="Y98" s="13">
        <v>1.48</v>
      </c>
      <c r="Z98" s="8"/>
      <c r="AA98" s="50">
        <v>1.282517036762912</v>
      </c>
      <c r="AB98" s="50"/>
      <c r="AC98" s="50">
        <v>1.7922752793318626</v>
      </c>
      <c r="AD98" s="50"/>
      <c r="AE98" s="13">
        <v>4.46</v>
      </c>
      <c r="AF98" s="8"/>
      <c r="AG98" s="48">
        <v>7727.2669999999989</v>
      </c>
      <c r="AH98" s="48">
        <v>4346.9279999999999</v>
      </c>
      <c r="AI98" s="48">
        <v>12640.7035</v>
      </c>
      <c r="AJ98" s="48">
        <v>7650.459609241535</v>
      </c>
      <c r="AK98" s="48">
        <v>4990.2438907584637</v>
      </c>
      <c r="AL98" s="48">
        <v>3861.1110499999995</v>
      </c>
      <c r="AM98" s="48"/>
      <c r="AN98" s="48"/>
      <c r="AO98" s="49">
        <v>20848.742549999999</v>
      </c>
      <c r="AP98" s="48">
        <v>62829.702000000005</v>
      </c>
      <c r="AQ98" s="48">
        <v>51179.865279645412</v>
      </c>
      <c r="AR98" s="48">
        <v>34574.990598525044</v>
      </c>
      <c r="AS98" s="48">
        <v>16604.874681120367</v>
      </c>
      <c r="AT98" s="48">
        <v>11623.47039589045</v>
      </c>
      <c r="AU98" s="48">
        <v>26.366324464146942</v>
      </c>
      <c r="AV98" s="48">
        <v>3317.72</v>
      </c>
      <c r="AW98" s="48">
        <v>10500.764471057</v>
      </c>
      <c r="AX98" s="48">
        <v>559.27391510150005</v>
      </c>
      <c r="AY98" s="48">
        <v>9960.0111412177794</v>
      </c>
      <c r="AZ98" s="48">
        <v>41.150848197167001</v>
      </c>
      <c r="BA98" s="49">
        <v>88055.040946743553</v>
      </c>
      <c r="BB98" s="48">
        <v>9258.0876905000005</v>
      </c>
      <c r="BC98" s="48">
        <v>10551.92</v>
      </c>
      <c r="BD98" s="48">
        <v>12470.28</v>
      </c>
      <c r="BE98" s="48">
        <v>1115.0129999999999</v>
      </c>
      <c r="BF98" s="48">
        <v>180.99684500000001</v>
      </c>
      <c r="BG98" s="48">
        <v>17073.432420500001</v>
      </c>
      <c r="BH98" s="48">
        <v>7512.8966345378103</v>
      </c>
      <c r="BI98" s="48">
        <v>766.45123349999994</v>
      </c>
      <c r="BJ98" s="48">
        <v>3859.3954535979701</v>
      </c>
      <c r="BK98" s="48">
        <v>326.97267657258402</v>
      </c>
      <c r="BL98" s="49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8">
        <v>62324.265287996997</v>
      </c>
      <c r="C99" s="48">
        <v>13121.271233418</v>
      </c>
      <c r="D99" s="48">
        <v>25931.978446857</v>
      </c>
      <c r="E99" s="49">
        <v>9463.4720320710003</v>
      </c>
      <c r="F99" s="48">
        <v>110840.987000343</v>
      </c>
      <c r="G99" s="13">
        <v>27.410764499772498</v>
      </c>
      <c r="H99" s="8"/>
      <c r="I99" s="50"/>
      <c r="J99" s="50"/>
      <c r="K99" s="50"/>
      <c r="L99" s="50"/>
      <c r="M99" s="50">
        <v>15.591562672046479</v>
      </c>
      <c r="N99" s="50"/>
      <c r="O99" s="50">
        <v>35.902965937685209</v>
      </c>
      <c r="P99" s="50"/>
      <c r="Q99" s="13">
        <v>8.8965493557184914</v>
      </c>
      <c r="R99" s="8"/>
      <c r="S99" s="5"/>
      <c r="T99" s="5"/>
      <c r="U99" s="50">
        <v>7.125036704190963</v>
      </c>
      <c r="V99" s="50"/>
      <c r="W99" s="50">
        <v>10.6665350824013</v>
      </c>
      <c r="X99" s="50"/>
      <c r="Y99" s="13">
        <v>1.6821505055583721</v>
      </c>
      <c r="Z99" s="8"/>
      <c r="AA99" s="50">
        <v>1.5204008062693743</v>
      </c>
      <c r="AB99" s="50"/>
      <c r="AC99" s="50">
        <v>1.8796683960316261</v>
      </c>
      <c r="AD99" s="50"/>
      <c r="AE99" s="13">
        <v>4.49</v>
      </c>
      <c r="AF99" s="8"/>
      <c r="AG99" s="48">
        <v>7587.3778571428575</v>
      </c>
      <c r="AH99" s="48">
        <v>4303.2259999999997</v>
      </c>
      <c r="AI99" s="48">
        <v>12462.707899999999</v>
      </c>
      <c r="AJ99" s="48">
        <v>7553.7557315916565</v>
      </c>
      <c r="AK99" s="48">
        <v>4908.9521684083429</v>
      </c>
      <c r="AL99" s="48">
        <v>3678.9731000000002</v>
      </c>
      <c r="AM99" s="48"/>
      <c r="AN99" s="48"/>
      <c r="AO99" s="49">
        <v>20444.906999999999</v>
      </c>
      <c r="AP99" s="48">
        <v>63499.520499999999</v>
      </c>
      <c r="AQ99" s="48">
        <v>51703.713708672251</v>
      </c>
      <c r="AR99" s="48">
        <v>34771.147660980576</v>
      </c>
      <c r="AS99" s="48">
        <v>16932.566047691678</v>
      </c>
      <c r="AT99" s="48">
        <v>11760.409921449571</v>
      </c>
      <c r="AU99" s="48">
        <v>35.396869878185953</v>
      </c>
      <c r="AV99" s="48">
        <v>3334.85</v>
      </c>
      <c r="AW99" s="48">
        <v>11598.586705461301</v>
      </c>
      <c r="AX99" s="48">
        <v>546.07476028450003</v>
      </c>
      <c r="AY99" s="48">
        <v>10964.774220176199</v>
      </c>
      <c r="AZ99" s="48">
        <v>41.312020088154298</v>
      </c>
      <c r="BA99" s="49">
        <v>88417.85272548144</v>
      </c>
      <c r="BB99" s="48">
        <v>9605.48</v>
      </c>
      <c r="BC99" s="48">
        <v>10931</v>
      </c>
      <c r="BD99" s="48">
        <v>12812.89</v>
      </c>
      <c r="BE99" s="48">
        <v>1136.6300000000001</v>
      </c>
      <c r="BF99" s="48">
        <v>150.16604100000001</v>
      </c>
      <c r="BG99" s="48">
        <v>17682.202528000002</v>
      </c>
      <c r="BH99" s="48">
        <v>7572.5965652654704</v>
      </c>
      <c r="BI99" s="48">
        <v>764.61644650000005</v>
      </c>
      <c r="BJ99" s="48">
        <v>4068.4210899367799</v>
      </c>
      <c r="BK99" s="48">
        <v>330.70368720135798</v>
      </c>
      <c r="BL99" s="49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8">
        <v>62676.919152317998</v>
      </c>
      <c r="C100" s="48">
        <v>13184.398188218</v>
      </c>
      <c r="D100" s="48">
        <v>26179.952037489998</v>
      </c>
      <c r="E100" s="49">
        <v>8993.8486126150001</v>
      </c>
      <c r="F100" s="48">
        <v>111035.117990641</v>
      </c>
      <c r="G100" s="13">
        <v>27.456714660823657</v>
      </c>
      <c r="H100" s="8"/>
      <c r="I100" s="50"/>
      <c r="J100" s="50"/>
      <c r="K100" s="50"/>
      <c r="L100" s="50"/>
      <c r="M100" s="50">
        <v>14.20804883190101</v>
      </c>
      <c r="N100" s="50"/>
      <c r="O100" s="50">
        <v>35.704905589331588</v>
      </c>
      <c r="P100" s="50"/>
      <c r="Q100" s="13">
        <v>9.2435012481818664</v>
      </c>
      <c r="R100" s="8"/>
      <c r="S100" s="5"/>
      <c r="T100" s="5"/>
      <c r="U100" s="50">
        <v>6.8945340367623675</v>
      </c>
      <c r="V100" s="50"/>
      <c r="W100" s="50">
        <v>11.022305956128957</v>
      </c>
      <c r="X100" s="50"/>
      <c r="Y100" s="13">
        <v>1.4553408483150525</v>
      </c>
      <c r="Z100" s="8"/>
      <c r="AA100" s="50">
        <v>1.3135641342240492</v>
      </c>
      <c r="AB100" s="50"/>
      <c r="AC100" s="50">
        <v>1.7691063868823258</v>
      </c>
      <c r="AD100" s="50"/>
      <c r="AE100" s="13">
        <v>4.37</v>
      </c>
      <c r="AF100" s="8"/>
      <c r="AG100" s="48">
        <v>7836.3873943783901</v>
      </c>
      <c r="AH100" s="48">
        <v>4567.3610587642797</v>
      </c>
      <c r="AI100" s="48">
        <v>12514.8717</v>
      </c>
      <c r="AJ100" s="48">
        <v>7626.4455475645382</v>
      </c>
      <c r="AK100" s="48">
        <v>4888.4261524354624</v>
      </c>
      <c r="AL100" s="48">
        <v>4021.6121500000008</v>
      </c>
      <c r="AM100" s="48"/>
      <c r="AN100" s="48"/>
      <c r="AO100" s="49">
        <v>21103.84490876428</v>
      </c>
      <c r="AP100" s="48">
        <v>63824.335999999996</v>
      </c>
      <c r="AQ100" s="48">
        <v>51727.577069892774</v>
      </c>
      <c r="AR100" s="48">
        <v>34521.757365901656</v>
      </c>
      <c r="AS100" s="48">
        <v>17205.819703991117</v>
      </c>
      <c r="AT100" s="48">
        <v>12056.492783222893</v>
      </c>
      <c r="AU100" s="48">
        <v>40.266146884338738</v>
      </c>
      <c r="AV100" s="48">
        <v>3349.0219999999999</v>
      </c>
      <c r="AW100" s="48">
        <v>11510.7391860801</v>
      </c>
      <c r="AX100" s="48">
        <v>535.17595421450005</v>
      </c>
      <c r="AY100" s="48">
        <v>10994.725551510301</v>
      </c>
      <c r="AZ100" s="48">
        <v>42.3274843826539</v>
      </c>
      <c r="BA100" s="49">
        <v>89286.06501316592</v>
      </c>
      <c r="BB100" s="48">
        <v>9548.1068361425005</v>
      </c>
      <c r="BC100" s="48">
        <v>11082.259616011001</v>
      </c>
      <c r="BD100" s="48">
        <v>13067.575789312799</v>
      </c>
      <c r="BE100" s="48">
        <v>1143.596</v>
      </c>
      <c r="BF100" s="48">
        <v>149.32443549999999</v>
      </c>
      <c r="BG100" s="48">
        <v>18101.054451</v>
      </c>
      <c r="BH100" s="48">
        <v>7573.9759426619003</v>
      </c>
      <c r="BI100" s="48">
        <v>766.22891300000003</v>
      </c>
      <c r="BJ100" s="48">
        <v>4111.7442036093698</v>
      </c>
      <c r="BK100" s="48">
        <v>335.85089040337999</v>
      </c>
      <c r="BL100" s="49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8">
        <v>63074.792605896997</v>
      </c>
      <c r="C101" s="48">
        <v>13343.264794047</v>
      </c>
      <c r="D101" s="48">
        <v>26484.339895824</v>
      </c>
      <c r="E101" s="49">
        <v>8901.4314665250004</v>
      </c>
      <c r="F101" s="48">
        <v>111803.82876229301</v>
      </c>
      <c r="G101" s="13">
        <v>26.863969371184837</v>
      </c>
      <c r="H101" s="8"/>
      <c r="I101" s="50"/>
      <c r="J101" s="50"/>
      <c r="K101" s="50"/>
      <c r="L101" s="50"/>
      <c r="M101" s="50">
        <v>15.766727938179059</v>
      </c>
      <c r="N101" s="50"/>
      <c r="O101" s="50">
        <v>35.537349645069781</v>
      </c>
      <c r="P101" s="50"/>
      <c r="Q101" s="13">
        <v>8.8171856697406028</v>
      </c>
      <c r="R101" s="8"/>
      <c r="S101" s="5"/>
      <c r="T101" s="5"/>
      <c r="U101" s="50">
        <v>7.1883724453017619</v>
      </c>
      <c r="V101" s="50"/>
      <c r="W101" s="50">
        <v>10.174885845762081</v>
      </c>
      <c r="X101" s="50"/>
      <c r="Y101" s="13">
        <v>1.6687795377367145</v>
      </c>
      <c r="Z101" s="8"/>
      <c r="AA101" s="50">
        <v>1.5634216322485095</v>
      </c>
      <c r="AB101" s="50"/>
      <c r="AC101" s="50">
        <v>1.7905766682535385</v>
      </c>
      <c r="AD101" s="50"/>
      <c r="AE101" s="13">
        <v>4.3899999999999997</v>
      </c>
      <c r="AF101" s="8"/>
      <c r="AG101" s="48">
        <v>7635.9054545454555</v>
      </c>
      <c r="AH101" s="48">
        <v>4493.9050318703803</v>
      </c>
      <c r="AI101" s="48">
        <v>12508.895350000001</v>
      </c>
      <c r="AJ101" s="48">
        <v>7602.6476642990428</v>
      </c>
      <c r="AK101" s="48">
        <v>4906.2476857009578</v>
      </c>
      <c r="AL101" s="48">
        <v>3397.8575999999985</v>
      </c>
      <c r="AM101" s="48"/>
      <c r="AN101" s="48"/>
      <c r="AO101" s="49">
        <v>20400.657981870379</v>
      </c>
      <c r="AP101" s="48">
        <v>64032.960500000001</v>
      </c>
      <c r="AQ101" s="48">
        <v>51678.553939133693</v>
      </c>
      <c r="AR101" s="48">
        <v>34346.838497695593</v>
      </c>
      <c r="AS101" s="48">
        <v>17331.7154414381</v>
      </c>
      <c r="AT101" s="48">
        <v>12305.727712495082</v>
      </c>
      <c r="AU101" s="48">
        <v>48.678848371229549</v>
      </c>
      <c r="AV101" s="48">
        <v>3357.605</v>
      </c>
      <c r="AW101" s="48">
        <v>11653.905722822299</v>
      </c>
      <c r="AX101" s="48">
        <v>529.99138439800004</v>
      </c>
      <c r="AY101" s="48">
        <v>11357.648651892199</v>
      </c>
      <c r="AZ101" s="48">
        <v>41.323367561241099</v>
      </c>
      <c r="BA101" s="49">
        <v>88576.148569637226</v>
      </c>
      <c r="BB101" s="48">
        <v>9431.4192887749996</v>
      </c>
      <c r="BC101" s="48">
        <v>11107.279546481999</v>
      </c>
      <c r="BD101" s="48">
        <v>13407.939865431001</v>
      </c>
      <c r="BE101" s="48">
        <v>1069.69</v>
      </c>
      <c r="BF101" s="48">
        <v>156.88345100000001</v>
      </c>
      <c r="BG101" s="48">
        <v>17907.501324500001</v>
      </c>
      <c r="BH101" s="48">
        <v>7753.7108089537996</v>
      </c>
      <c r="BI101" s="48">
        <v>782.2287705</v>
      </c>
      <c r="BJ101" s="48">
        <v>4182.9438588134399</v>
      </c>
      <c r="BK101" s="48">
        <v>336.89513176431001</v>
      </c>
      <c r="BL101" s="49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8">
        <v>64440.736405971998</v>
      </c>
      <c r="C102" s="48">
        <v>13519.495529350999</v>
      </c>
      <c r="D102" s="48">
        <v>26713.225417457001</v>
      </c>
      <c r="E102" s="49">
        <v>9170.4276710289996</v>
      </c>
      <c r="F102" s="48">
        <v>113843.88502380899</v>
      </c>
      <c r="G102" s="13">
        <v>26.783234874877937</v>
      </c>
      <c r="H102" s="8"/>
      <c r="I102" s="50"/>
      <c r="J102" s="50"/>
      <c r="K102" s="50"/>
      <c r="L102" s="50"/>
      <c r="M102" s="50">
        <v>15.579875176664661</v>
      </c>
      <c r="N102" s="50"/>
      <c r="O102" s="50">
        <v>35.355460238795061</v>
      </c>
      <c r="P102" s="50"/>
      <c r="Q102" s="13">
        <v>8.8913731545848123</v>
      </c>
      <c r="R102" s="8"/>
      <c r="S102" s="5"/>
      <c r="T102" s="5"/>
      <c r="U102" s="50">
        <v>6.6389807958743869</v>
      </c>
      <c r="V102" s="50"/>
      <c r="W102" s="50">
        <v>11.091098509406459</v>
      </c>
      <c r="X102" s="50"/>
      <c r="Y102" s="13">
        <v>1.5710335556046542</v>
      </c>
      <c r="Z102" s="8"/>
      <c r="AA102" s="50">
        <v>1.3861692296394117</v>
      </c>
      <c r="AB102" s="50"/>
      <c r="AC102" s="50">
        <v>1.8152955775910864</v>
      </c>
      <c r="AD102" s="50"/>
      <c r="AE102" s="13">
        <v>4.3600000000000003</v>
      </c>
      <c r="AF102" s="8"/>
      <c r="AG102" s="48">
        <v>7723.1807714954502</v>
      </c>
      <c r="AH102" s="48">
        <v>4490.2324316683998</v>
      </c>
      <c r="AI102" s="48">
        <v>12536.067350000001</v>
      </c>
      <c r="AJ102" s="48">
        <v>7535.4275533568398</v>
      </c>
      <c r="AK102" s="48">
        <v>5000.6397966431614</v>
      </c>
      <c r="AL102" s="48">
        <v>3776.9123499999978</v>
      </c>
      <c r="AM102" s="48"/>
      <c r="AN102" s="48"/>
      <c r="AO102" s="49">
        <v>20803.212131668399</v>
      </c>
      <c r="AP102" s="48">
        <v>64414.525500000003</v>
      </c>
      <c r="AQ102" s="48">
        <v>51872.605427106202</v>
      </c>
      <c r="AR102" s="48">
        <v>34012.000134108872</v>
      </c>
      <c r="AS102" s="48">
        <v>17860.60529299733</v>
      </c>
      <c r="AT102" s="48">
        <v>12472.018097965451</v>
      </c>
      <c r="AU102" s="48">
        <v>69.901974928348181</v>
      </c>
      <c r="AV102" s="48">
        <v>3356.1350000000002</v>
      </c>
      <c r="AW102" s="48">
        <v>12862.8901362657</v>
      </c>
      <c r="AX102" s="48">
        <v>529.31235435200006</v>
      </c>
      <c r="AY102" s="48">
        <v>12542.6411085661</v>
      </c>
      <c r="AZ102" s="48">
        <v>42.821590877373097</v>
      </c>
      <c r="BA102" s="49">
        <v>89380.61242284262</v>
      </c>
      <c r="BB102" s="48">
        <v>9543.2933327749997</v>
      </c>
      <c r="BC102" s="48">
        <v>11320.062708744001</v>
      </c>
      <c r="BD102" s="48">
        <v>13232.230390045001</v>
      </c>
      <c r="BE102" s="48">
        <v>1080.914</v>
      </c>
      <c r="BF102" s="48">
        <v>167.3743365</v>
      </c>
      <c r="BG102" s="48">
        <v>17938.027262</v>
      </c>
      <c r="BH102" s="48">
        <v>8086.6716218500296</v>
      </c>
      <c r="BI102" s="48">
        <v>793.356855</v>
      </c>
      <c r="BJ102" s="48">
        <v>4540.55607987438</v>
      </c>
      <c r="BK102" s="48">
        <v>334.26365814146902</v>
      </c>
      <c r="BL102" s="49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8">
        <v>64939.088727597002</v>
      </c>
      <c r="C103" s="48">
        <v>13615.169793145</v>
      </c>
      <c r="D103" s="48">
        <v>27049.086330990998</v>
      </c>
      <c r="E103" s="49">
        <v>8667.5003024329999</v>
      </c>
      <c r="F103" s="48">
        <v>114270.84515416602</v>
      </c>
      <c r="G103" s="13">
        <v>26.061785231993277</v>
      </c>
      <c r="H103" s="8"/>
      <c r="I103" s="50"/>
      <c r="J103" s="50"/>
      <c r="K103" s="50"/>
      <c r="L103" s="50"/>
      <c r="M103" s="50">
        <v>15.98790360800349</v>
      </c>
      <c r="N103" s="50"/>
      <c r="O103" s="50">
        <v>34.378369600617553</v>
      </c>
      <c r="P103" s="50"/>
      <c r="Q103" s="13">
        <v>8.3457161833633986</v>
      </c>
      <c r="R103" s="8"/>
      <c r="S103" s="5"/>
      <c r="T103" s="5"/>
      <c r="U103" s="50">
        <v>6.4396360524949783</v>
      </c>
      <c r="V103" s="50"/>
      <c r="W103" s="50">
        <v>10.437750909014721</v>
      </c>
      <c r="X103" s="50"/>
      <c r="Y103" s="13">
        <v>1.6486526813059557</v>
      </c>
      <c r="Z103" s="8"/>
      <c r="AA103" s="50">
        <v>1.5128739369708393</v>
      </c>
      <c r="AB103" s="50"/>
      <c r="AC103" s="50">
        <v>1.8519406511584169</v>
      </c>
      <c r="AD103" s="50"/>
      <c r="AE103" s="13">
        <v>4.3600000000000003</v>
      </c>
      <c r="AF103" s="8"/>
      <c r="AG103" s="48">
        <v>8296.815849999999</v>
      </c>
      <c r="AH103" s="48">
        <v>4693.2209999999995</v>
      </c>
      <c r="AI103" s="48">
        <v>13455.195299999999</v>
      </c>
      <c r="AJ103" s="48">
        <v>8329.3997735998128</v>
      </c>
      <c r="AK103" s="48">
        <v>5125.7955264001885</v>
      </c>
      <c r="AL103" s="48">
        <v>3963.4767000000011</v>
      </c>
      <c r="AM103" s="48"/>
      <c r="AN103" s="48"/>
      <c r="AO103" s="49">
        <v>22111.893</v>
      </c>
      <c r="AP103" s="48">
        <v>64506.849000000002</v>
      </c>
      <c r="AQ103" s="48">
        <v>51870.461434190656</v>
      </c>
      <c r="AR103" s="48">
        <v>33346.652073982426</v>
      </c>
      <c r="AS103" s="48">
        <v>18523.80936020823</v>
      </c>
      <c r="AT103" s="48">
        <v>12530.690385192664</v>
      </c>
      <c r="AU103" s="48">
        <v>105.69718061668136</v>
      </c>
      <c r="AV103" s="48">
        <v>3345.5680000000002</v>
      </c>
      <c r="AW103" s="48">
        <v>12513.9210008645</v>
      </c>
      <c r="AX103" s="48">
        <v>533.95150133725997</v>
      </c>
      <c r="AY103" s="48">
        <v>11940.188061300199</v>
      </c>
      <c r="AZ103" s="48">
        <v>41.971099067753002</v>
      </c>
      <c r="BA103" s="49">
        <v>91030.023341833803</v>
      </c>
      <c r="BB103" s="48">
        <v>9628.8050000000003</v>
      </c>
      <c r="BC103" s="48">
        <v>10362.365</v>
      </c>
      <c r="BD103" s="48">
        <v>13167.666999999999</v>
      </c>
      <c r="BE103" s="48">
        <v>993.77200000000005</v>
      </c>
      <c r="BF103" s="48">
        <v>176.29989850000001</v>
      </c>
      <c r="BG103" s="48">
        <v>17974.284245999999</v>
      </c>
      <c r="BH103" s="48">
        <v>8280.1243622934398</v>
      </c>
      <c r="BI103" s="48">
        <v>796.01428850000002</v>
      </c>
      <c r="BJ103" s="48">
        <v>4638.7501457854296</v>
      </c>
      <c r="BK103" s="48">
        <v>329.455956486307</v>
      </c>
      <c r="BL103" s="49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8">
        <v>65565.129976900003</v>
      </c>
      <c r="C104" s="48">
        <v>13773.695319955001</v>
      </c>
      <c r="D104" s="48">
        <v>27428.245663682999</v>
      </c>
      <c r="E104" s="49">
        <v>8975.0189321029993</v>
      </c>
      <c r="F104" s="48">
        <v>115742.08989264102</v>
      </c>
      <c r="G104" s="13">
        <v>26.41</v>
      </c>
      <c r="H104" s="8">
        <v>1021.52</v>
      </c>
      <c r="I104" s="50">
        <v>36.44</v>
      </c>
      <c r="J104" s="50">
        <v>258.44</v>
      </c>
      <c r="K104" s="50">
        <v>11.76</v>
      </c>
      <c r="L104" s="50">
        <v>133.53</v>
      </c>
      <c r="M104" s="50">
        <v>16.78</v>
      </c>
      <c r="N104" s="50">
        <v>295.27999999999997</v>
      </c>
      <c r="O104" s="50">
        <v>33.020000000000003</v>
      </c>
      <c r="P104" s="50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50">
        <v>6.42</v>
      </c>
      <c r="V104" s="50">
        <v>2200.9499999999998</v>
      </c>
      <c r="W104" s="50">
        <v>10.82</v>
      </c>
      <c r="X104" s="50">
        <v>1980.09</v>
      </c>
      <c r="Y104" s="13">
        <v>1.98</v>
      </c>
      <c r="Z104" s="8">
        <v>774.17</v>
      </c>
      <c r="AA104" s="50">
        <v>2.0299999999999998</v>
      </c>
      <c r="AB104" s="50">
        <v>343.21</v>
      </c>
      <c r="AC104" s="50">
        <v>1.94</v>
      </c>
      <c r="AD104" s="50">
        <v>430.96</v>
      </c>
      <c r="AE104" s="13">
        <v>4.32</v>
      </c>
      <c r="AF104" s="8">
        <v>294.96716668400001</v>
      </c>
      <c r="AG104" s="48">
        <v>8057.8897272727281</v>
      </c>
      <c r="AH104" s="48">
        <v>4742.973</v>
      </c>
      <c r="AI104" s="48">
        <v>13837.76035</v>
      </c>
      <c r="AJ104" s="48">
        <v>8590.4620155739176</v>
      </c>
      <c r="AK104" s="48">
        <v>5247.2983344260811</v>
      </c>
      <c r="AL104" s="48">
        <v>3773.0193500000005</v>
      </c>
      <c r="AM104" s="48"/>
      <c r="AN104" s="48"/>
      <c r="AO104" s="49">
        <v>22353.752700000001</v>
      </c>
      <c r="AP104" s="48">
        <v>65180.911</v>
      </c>
      <c r="AQ104" s="48">
        <v>52412.543166483018</v>
      </c>
      <c r="AR104" s="48">
        <v>33619.155108416046</v>
      </c>
      <c r="AS104" s="48">
        <v>18793.388058066972</v>
      </c>
      <c r="AT104" s="48">
        <v>12634.819594403563</v>
      </c>
      <c r="AU104" s="48">
        <v>133.54823911342444</v>
      </c>
      <c r="AV104" s="48">
        <v>3353.6260000000002</v>
      </c>
      <c r="AW104" s="48">
        <v>12347.781389333901</v>
      </c>
      <c r="AX104" s="48">
        <v>547.08967683751996</v>
      </c>
      <c r="AY104" s="48">
        <v>11691.0238114109</v>
      </c>
      <c r="AZ104" s="48">
        <v>39.2157802729335</v>
      </c>
      <c r="BA104" s="49">
        <v>92052.921174487594</v>
      </c>
      <c r="BB104" s="48">
        <v>9790.4730231730391</v>
      </c>
      <c r="BC104" s="48">
        <v>9793.5459992923606</v>
      </c>
      <c r="BD104" s="48">
        <v>12909.165613864499</v>
      </c>
      <c r="BE104" s="48">
        <v>900.92899999999997</v>
      </c>
      <c r="BF104" s="48">
        <v>186.35172750000001</v>
      </c>
      <c r="BG104" s="48">
        <v>18178.545945499998</v>
      </c>
      <c r="BH104" s="48">
        <v>8505.9354400214997</v>
      </c>
      <c r="BI104" s="48">
        <v>795.096631</v>
      </c>
      <c r="BJ104" s="48">
        <v>4766.2168102612004</v>
      </c>
      <c r="BK104" s="48">
        <v>335.50887176672398</v>
      </c>
      <c r="BL104" s="49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8">
        <v>65694.845556300002</v>
      </c>
      <c r="C105" s="48">
        <v>13843.874411063</v>
      </c>
      <c r="D105" s="48">
        <v>27727.261889288999</v>
      </c>
      <c r="E105" s="49">
        <v>9020.4700081819992</v>
      </c>
      <c r="F105" s="48">
        <v>116286.45186483402</v>
      </c>
      <c r="G105" s="13">
        <v>26.87</v>
      </c>
      <c r="H105" s="8">
        <v>871.88</v>
      </c>
      <c r="I105" s="50">
        <v>35.619999999999997</v>
      </c>
      <c r="J105" s="50">
        <v>237.14</v>
      </c>
      <c r="K105" s="50">
        <v>12.06</v>
      </c>
      <c r="L105" s="50">
        <v>106.98</v>
      </c>
      <c r="M105" s="50">
        <v>16.79</v>
      </c>
      <c r="N105" s="50">
        <v>239.78</v>
      </c>
      <c r="O105" s="50">
        <v>33.56</v>
      </c>
      <c r="P105" s="50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50">
        <v>6.35</v>
      </c>
      <c r="V105" s="50">
        <v>1621.42</v>
      </c>
      <c r="W105" s="50">
        <v>10.29</v>
      </c>
      <c r="X105" s="50">
        <v>1853.51</v>
      </c>
      <c r="Y105" s="13">
        <v>1.57</v>
      </c>
      <c r="Z105" s="8">
        <v>782.78</v>
      </c>
      <c r="AA105" s="50">
        <v>1.47</v>
      </c>
      <c r="AB105" s="50">
        <v>431.43</v>
      </c>
      <c r="AC105" s="50">
        <v>1.7</v>
      </c>
      <c r="AD105" s="50">
        <v>351.35</v>
      </c>
      <c r="AE105" s="13">
        <v>4.3</v>
      </c>
      <c r="AF105" s="8">
        <v>251.65021771100001</v>
      </c>
      <c r="AG105" s="48">
        <v>8099.7340000000022</v>
      </c>
      <c r="AH105" s="48">
        <v>4725.875</v>
      </c>
      <c r="AI105" s="48">
        <v>13371.680850000001</v>
      </c>
      <c r="AJ105" s="48">
        <v>8051.447990810173</v>
      </c>
      <c r="AK105" s="48">
        <v>5320.2328591898258</v>
      </c>
      <c r="AL105" s="48">
        <v>4010.8421500000004</v>
      </c>
      <c r="AM105" s="48"/>
      <c r="AN105" s="48"/>
      <c r="AO105" s="49">
        <v>22108.398000000001</v>
      </c>
      <c r="AP105" s="48">
        <v>65782.934999999998</v>
      </c>
      <c r="AQ105" s="48">
        <v>52808.848039773533</v>
      </c>
      <c r="AR105" s="48">
        <v>34107.833744594871</v>
      </c>
      <c r="AS105" s="48">
        <v>18701.014295178658</v>
      </c>
      <c r="AT105" s="48">
        <v>12828.796724706353</v>
      </c>
      <c r="AU105" s="48">
        <v>145.29023552012305</v>
      </c>
      <c r="AV105" s="48">
        <v>3372.81</v>
      </c>
      <c r="AW105" s="48">
        <v>12632.765367702301</v>
      </c>
      <c r="AX105" s="48">
        <v>560.38664849407996</v>
      </c>
      <c r="AY105" s="48">
        <v>11963.842543008799</v>
      </c>
      <c r="AZ105" s="48">
        <v>40.674832719910498</v>
      </c>
      <c r="BA105" s="49">
        <v>92452.77764046767</v>
      </c>
      <c r="BB105" s="48">
        <v>10309.054</v>
      </c>
      <c r="BC105" s="48">
        <v>10897.807000000001</v>
      </c>
      <c r="BD105" s="48">
        <v>13093.852999999999</v>
      </c>
      <c r="BE105" s="48">
        <v>918.096</v>
      </c>
      <c r="BF105" s="48">
        <v>185.551322</v>
      </c>
      <c r="BG105" s="48">
        <v>18294.093463000001</v>
      </c>
      <c r="BH105" s="48">
        <v>9002.9084575039797</v>
      </c>
      <c r="BI105" s="48">
        <v>807.37833049999995</v>
      </c>
      <c r="BJ105" s="48">
        <v>5185.0236207770704</v>
      </c>
      <c r="BK105" s="48">
        <v>345.490712376668</v>
      </c>
      <c r="BL105" s="49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8">
        <v>65259.355840693002</v>
      </c>
      <c r="C106" s="48">
        <v>13964.766692121</v>
      </c>
      <c r="D106" s="48">
        <v>28090.008135729</v>
      </c>
      <c r="E106" s="49">
        <v>8768.7498366849995</v>
      </c>
      <c r="F106" s="48">
        <v>116082.88050522801</v>
      </c>
      <c r="G106" s="13">
        <v>24.53</v>
      </c>
      <c r="H106" s="8">
        <v>1073.3</v>
      </c>
      <c r="I106" s="50">
        <v>35.32</v>
      </c>
      <c r="J106" s="50">
        <v>247.18</v>
      </c>
      <c r="K106" s="50">
        <v>10.23</v>
      </c>
      <c r="L106" s="50">
        <v>165.8</v>
      </c>
      <c r="M106" s="50">
        <v>15.11</v>
      </c>
      <c r="N106" s="50">
        <v>343.98</v>
      </c>
      <c r="O106" s="50">
        <v>33.85</v>
      </c>
      <c r="P106" s="50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50">
        <v>6.26</v>
      </c>
      <c r="V106" s="50">
        <v>2160.2800000000002</v>
      </c>
      <c r="W106" s="50">
        <v>11.38</v>
      </c>
      <c r="X106" s="50">
        <v>1536.85</v>
      </c>
      <c r="Y106" s="13">
        <v>1.57</v>
      </c>
      <c r="Z106" s="8">
        <v>1043.6299999999999</v>
      </c>
      <c r="AA106" s="50">
        <v>1.4</v>
      </c>
      <c r="AB106" s="50">
        <v>655.04999999999995</v>
      </c>
      <c r="AC106" s="50">
        <v>1.85</v>
      </c>
      <c r="AD106" s="50">
        <v>388.58</v>
      </c>
      <c r="AE106" s="13">
        <v>4.3</v>
      </c>
      <c r="AF106" s="8">
        <v>281.61983838499998</v>
      </c>
      <c r="AG106" s="48">
        <v>8025.0497619047628</v>
      </c>
      <c r="AH106" s="48">
        <v>4689.0720000000001</v>
      </c>
      <c r="AI106" s="48">
        <v>13477.248149999999</v>
      </c>
      <c r="AJ106" s="48">
        <v>8113.7675753605981</v>
      </c>
      <c r="AK106" s="48">
        <v>5363.4805746394022</v>
      </c>
      <c r="AL106" s="48">
        <v>4007.3308023810023</v>
      </c>
      <c r="AM106" s="48"/>
      <c r="AN106" s="48"/>
      <c r="AO106" s="49">
        <v>22173.650952381002</v>
      </c>
      <c r="AP106" s="48">
        <v>65792.729500000016</v>
      </c>
      <c r="AQ106" s="48">
        <v>52722.708928003143</v>
      </c>
      <c r="AR106" s="48">
        <v>34238.741224472855</v>
      </c>
      <c r="AS106" s="48">
        <v>18483.967703530281</v>
      </c>
      <c r="AT106" s="48">
        <v>12917.418291075588</v>
      </c>
      <c r="AU106" s="48">
        <v>152.60228092127744</v>
      </c>
      <c r="AV106" s="48">
        <v>3402.75</v>
      </c>
      <c r="AW106" s="48">
        <v>11578.969282198001</v>
      </c>
      <c r="AX106" s="48">
        <v>566.44828511429</v>
      </c>
      <c r="AY106" s="48">
        <v>10994.5030017179</v>
      </c>
      <c r="AZ106" s="48">
        <v>41.761807378498197</v>
      </c>
      <c r="BA106" s="49">
        <v>92478.283210596914</v>
      </c>
      <c r="BB106" s="48">
        <v>10474.8540624334</v>
      </c>
      <c r="BC106" s="48">
        <v>11101.5701415535</v>
      </c>
      <c r="BD106" s="48">
        <v>13085.5192111867</v>
      </c>
      <c r="BE106" s="48">
        <v>899.89700000000005</v>
      </c>
      <c r="BF106" s="48">
        <v>176.063963</v>
      </c>
      <c r="BG106" s="48">
        <v>18296.767180999999</v>
      </c>
      <c r="BH106" s="48">
        <v>9691.9700980371508</v>
      </c>
      <c r="BI106" s="48">
        <v>823.80522199999996</v>
      </c>
      <c r="BJ106" s="48">
        <v>5466.5025693444204</v>
      </c>
      <c r="BK106" s="48">
        <v>351.39728863163901</v>
      </c>
      <c r="BL106" s="49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8">
        <v>65388.114414999996</v>
      </c>
      <c r="C107" s="48">
        <v>14089.385329481</v>
      </c>
      <c r="D107" s="48">
        <v>28511.887613786999</v>
      </c>
      <c r="E107" s="49">
        <v>9119.9330801069991</v>
      </c>
      <c r="F107" s="48">
        <v>117109.32043837498</v>
      </c>
      <c r="G107" s="13">
        <v>26.13</v>
      </c>
      <c r="H107" s="8">
        <v>1183.6300000000001</v>
      </c>
      <c r="I107" s="50">
        <v>33.64</v>
      </c>
      <c r="J107" s="50">
        <v>391.18</v>
      </c>
      <c r="K107" s="50">
        <v>12.45</v>
      </c>
      <c r="L107" s="50">
        <v>148.37</v>
      </c>
      <c r="M107" s="50">
        <v>15.25</v>
      </c>
      <c r="N107" s="50">
        <v>323.66000000000003</v>
      </c>
      <c r="O107" s="50">
        <v>34.28</v>
      </c>
      <c r="P107" s="50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50">
        <v>5.97</v>
      </c>
      <c r="V107" s="50">
        <v>1739.73</v>
      </c>
      <c r="W107" s="50">
        <v>11.07</v>
      </c>
      <c r="X107" s="50">
        <v>1757.6</v>
      </c>
      <c r="Y107" s="13">
        <v>1.59</v>
      </c>
      <c r="Z107" s="8">
        <v>881.93000000000006</v>
      </c>
      <c r="AA107" s="50">
        <v>1.47</v>
      </c>
      <c r="AB107" s="50">
        <v>516.07000000000005</v>
      </c>
      <c r="AC107" s="50">
        <v>1.77</v>
      </c>
      <c r="AD107" s="50">
        <v>365.86</v>
      </c>
      <c r="AE107" s="13">
        <v>4.25</v>
      </c>
      <c r="AF107" s="8">
        <v>296.764480435</v>
      </c>
      <c r="AG107" s="48">
        <v>7978.4620000000004</v>
      </c>
      <c r="AH107" s="48">
        <v>4728.2</v>
      </c>
      <c r="AI107" s="48">
        <v>13686.089599999999</v>
      </c>
      <c r="AJ107" s="48">
        <v>8311.9736371019972</v>
      </c>
      <c r="AK107" s="48">
        <v>5374.115962898004</v>
      </c>
      <c r="AL107" s="48">
        <v>4185.1451500000012</v>
      </c>
      <c r="AM107" s="48"/>
      <c r="AN107" s="48"/>
      <c r="AO107" s="49">
        <v>22599.43475</v>
      </c>
      <c r="AP107" s="48">
        <v>65189.604000000007</v>
      </c>
      <c r="AQ107" s="48">
        <v>51847.998511761885</v>
      </c>
      <c r="AR107" s="48">
        <v>33749.296471683898</v>
      </c>
      <c r="AS107" s="48">
        <v>18098.702040077991</v>
      </c>
      <c r="AT107" s="48">
        <v>13180.93253268122</v>
      </c>
      <c r="AU107" s="48">
        <v>160.67295555689799</v>
      </c>
      <c r="AV107" s="48">
        <v>3434.453</v>
      </c>
      <c r="AW107" s="48">
        <v>11800.6315233307</v>
      </c>
      <c r="AX107" s="48">
        <v>570.738394323075</v>
      </c>
      <c r="AY107" s="48">
        <v>11068.4047286814</v>
      </c>
      <c r="AZ107" s="48">
        <v>41.369013704050502</v>
      </c>
      <c r="BA107" s="49">
        <v>92485.087925268323</v>
      </c>
      <c r="BB107" s="48">
        <v>10962.5113115</v>
      </c>
      <c r="BC107" s="48">
        <v>11030.3386955275</v>
      </c>
      <c r="BD107" s="48">
        <v>13065.093216446699</v>
      </c>
      <c r="BE107" s="48">
        <v>877.83500000000004</v>
      </c>
      <c r="BF107" s="48">
        <v>181.6311015</v>
      </c>
      <c r="BG107" s="48">
        <v>18190.367314499999</v>
      </c>
      <c r="BH107" s="48">
        <v>10463.299053668899</v>
      </c>
      <c r="BI107" s="48">
        <v>839.36859600000003</v>
      </c>
      <c r="BJ107" s="48">
        <v>5942.6437582102499</v>
      </c>
      <c r="BK107" s="48">
        <v>358.34232268699799</v>
      </c>
      <c r="BL107" s="49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8">
        <v>65766.534992385001</v>
      </c>
      <c r="C108" s="48">
        <v>14118.000695794</v>
      </c>
      <c r="D108" s="48">
        <v>28889.136082473</v>
      </c>
      <c r="E108" s="49">
        <v>9037.2049931130005</v>
      </c>
      <c r="F108" s="48">
        <v>117810.876763765</v>
      </c>
      <c r="G108" s="13">
        <v>27.43</v>
      </c>
      <c r="H108" s="8">
        <v>1203.28</v>
      </c>
      <c r="I108" s="50">
        <v>34</v>
      </c>
      <c r="J108" s="50">
        <v>431.57</v>
      </c>
      <c r="K108" s="50">
        <v>20.010000000000002</v>
      </c>
      <c r="L108" s="50">
        <v>145.09</v>
      </c>
      <c r="M108" s="50">
        <v>15.47</v>
      </c>
      <c r="N108" s="50">
        <v>318.39</v>
      </c>
      <c r="O108" s="50">
        <v>34.06</v>
      </c>
      <c r="P108" s="50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50">
        <v>5.8</v>
      </c>
      <c r="V108" s="50">
        <v>1745.64</v>
      </c>
      <c r="W108" s="50">
        <v>11.07</v>
      </c>
      <c r="X108" s="50">
        <v>1601.91</v>
      </c>
      <c r="Y108" s="13">
        <v>1.24</v>
      </c>
      <c r="Z108" s="8">
        <v>941.88</v>
      </c>
      <c r="AA108" s="50">
        <v>1.02</v>
      </c>
      <c r="AB108" s="50">
        <v>603.1</v>
      </c>
      <c r="AC108" s="50">
        <v>1.63</v>
      </c>
      <c r="AD108" s="50">
        <v>338.78</v>
      </c>
      <c r="AE108" s="13">
        <v>4.1399999999999997</v>
      </c>
      <c r="AF108" s="8">
        <v>264.634040465</v>
      </c>
      <c r="AG108" s="48">
        <v>8098.402</v>
      </c>
      <c r="AH108" s="48">
        <v>4767.1379999999999</v>
      </c>
      <c r="AI108" s="48">
        <v>13853.728500000001</v>
      </c>
      <c r="AJ108" s="48">
        <v>8330.1568144792982</v>
      </c>
      <c r="AK108" s="48">
        <v>5523.5716855207029</v>
      </c>
      <c r="AL108" s="48">
        <v>4294.5091547618968</v>
      </c>
      <c r="AM108" s="48"/>
      <c r="AN108" s="48"/>
      <c r="AO108" s="49">
        <v>22915.375654761898</v>
      </c>
      <c r="AP108" s="48">
        <v>64416.857499999998</v>
      </c>
      <c r="AQ108" s="48">
        <v>50624.147035297436</v>
      </c>
      <c r="AR108" s="48">
        <v>32626.344149507859</v>
      </c>
      <c r="AS108" s="48">
        <v>17997.802885789581</v>
      </c>
      <c r="AT108" s="48">
        <v>13625.759280857108</v>
      </c>
      <c r="AU108" s="48">
        <v>166.95118384546262</v>
      </c>
      <c r="AV108" s="48">
        <v>3477.1849999999999</v>
      </c>
      <c r="AW108" s="48">
        <v>13061.713606981501</v>
      </c>
      <c r="AX108" s="48">
        <v>576.27328310256996</v>
      </c>
      <c r="AY108" s="48">
        <v>11996.698264963999</v>
      </c>
      <c r="AZ108" s="48">
        <v>41.774759136952802</v>
      </c>
      <c r="BA108" s="49">
        <v>92408.932020745022</v>
      </c>
      <c r="BB108" s="48">
        <v>11531.504837805</v>
      </c>
      <c r="BC108" s="48">
        <v>11528.681084994299</v>
      </c>
      <c r="BD108" s="48">
        <v>13402.515347715</v>
      </c>
      <c r="BE108" s="48">
        <v>1226.1489999999999</v>
      </c>
      <c r="BF108" s="48">
        <v>187.93015800000001</v>
      </c>
      <c r="BG108" s="48">
        <v>18192.795905999999</v>
      </c>
      <c r="BH108" s="48">
        <v>11306.6236713744</v>
      </c>
      <c r="BI108" s="48">
        <v>859.18684949999999</v>
      </c>
      <c r="BJ108" s="48">
        <v>6551.4383865954997</v>
      </c>
      <c r="BK108" s="48">
        <v>364.90347089946698</v>
      </c>
      <c r="BL108" s="49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8">
        <v>66168.764287566999</v>
      </c>
      <c r="C109" s="48">
        <v>14148.013496157</v>
      </c>
      <c r="D109" s="48">
        <v>29223.803193149</v>
      </c>
      <c r="E109" s="49">
        <v>8734.6648568750006</v>
      </c>
      <c r="F109" s="48">
        <v>118275.24583374799</v>
      </c>
      <c r="G109" s="13">
        <v>26.58</v>
      </c>
      <c r="H109" s="8">
        <v>1219.6399999999999</v>
      </c>
      <c r="I109" s="50">
        <v>33.32</v>
      </c>
      <c r="J109" s="50">
        <v>456.09</v>
      </c>
      <c r="K109" s="50">
        <v>14.91</v>
      </c>
      <c r="L109" s="50">
        <v>144.30000000000001</v>
      </c>
      <c r="M109" s="50">
        <v>15.23</v>
      </c>
      <c r="N109" s="50">
        <v>314.79000000000002</v>
      </c>
      <c r="O109" s="50">
        <v>33.75</v>
      </c>
      <c r="P109" s="50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50">
        <v>6.2</v>
      </c>
      <c r="V109" s="50">
        <v>1801.48</v>
      </c>
      <c r="W109" s="50">
        <v>9.48</v>
      </c>
      <c r="X109" s="50">
        <v>2332.5700000000002</v>
      </c>
      <c r="Y109" s="13">
        <v>1.37</v>
      </c>
      <c r="Z109" s="8">
        <v>903.65</v>
      </c>
      <c r="AA109" s="50">
        <v>1.19</v>
      </c>
      <c r="AB109" s="50">
        <v>581.29999999999995</v>
      </c>
      <c r="AC109" s="50">
        <v>1.69</v>
      </c>
      <c r="AD109" s="50">
        <v>322.35000000000002</v>
      </c>
      <c r="AE109" s="13">
        <v>3.94</v>
      </c>
      <c r="AF109" s="8">
        <v>306.40156802299998</v>
      </c>
      <c r="AG109" s="48">
        <v>8142.1109999999999</v>
      </c>
      <c r="AH109" s="48">
        <v>4789.1390000000001</v>
      </c>
      <c r="AI109" s="48">
        <v>13997.237550000002</v>
      </c>
      <c r="AJ109" s="48">
        <v>8382.9099452887076</v>
      </c>
      <c r="AK109" s="48">
        <v>5614.3276047112922</v>
      </c>
      <c r="AL109" s="48">
        <v>4346.7733999999973</v>
      </c>
      <c r="AM109" s="48"/>
      <c r="AN109" s="48"/>
      <c r="AO109" s="49">
        <v>23133.149949999999</v>
      </c>
      <c r="AP109" s="48">
        <v>64522.267</v>
      </c>
      <c r="AQ109" s="48">
        <v>50219.102284954177</v>
      </c>
      <c r="AR109" s="48">
        <v>32058.452992376864</v>
      </c>
      <c r="AS109" s="48">
        <v>18160.649292577309</v>
      </c>
      <c r="AT109" s="48">
        <v>14132.945288273932</v>
      </c>
      <c r="AU109" s="48">
        <v>170.21942677189108</v>
      </c>
      <c r="AV109" s="48">
        <v>3525.183</v>
      </c>
      <c r="AW109" s="48">
        <v>11618.2261980313</v>
      </c>
      <c r="AX109" s="48">
        <v>579.24090378999495</v>
      </c>
      <c r="AY109" s="48">
        <v>10680.2541400216</v>
      </c>
      <c r="AZ109" s="48">
        <v>43.951848460188202</v>
      </c>
      <c r="BA109" s="49">
        <v>92653.861063339515</v>
      </c>
      <c r="BB109" s="48">
        <v>11357.527</v>
      </c>
      <c r="BC109" s="48">
        <v>11247.934999999999</v>
      </c>
      <c r="BD109" s="48">
        <v>13809.134</v>
      </c>
      <c r="BE109" s="48">
        <v>1460.0530000000001</v>
      </c>
      <c r="BF109" s="48">
        <v>182.6638925</v>
      </c>
      <c r="BG109" s="48">
        <v>18311.7802405</v>
      </c>
      <c r="BH109" s="48">
        <v>12122.1629747729</v>
      </c>
      <c r="BI109" s="48">
        <v>877.42279699999995</v>
      </c>
      <c r="BJ109" s="48">
        <v>6737.7428226418197</v>
      </c>
      <c r="BK109" s="48">
        <v>368.14841856365399</v>
      </c>
      <c r="BL109" s="49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8">
        <v>66458.078092598997</v>
      </c>
      <c r="C110" s="48">
        <v>14241.056071061001</v>
      </c>
      <c r="D110" s="48">
        <v>29476.757812060001</v>
      </c>
      <c r="E110" s="49">
        <v>9040.9949389150006</v>
      </c>
      <c r="F110" s="48">
        <v>119216.88691463499</v>
      </c>
      <c r="G110" s="13">
        <v>24.96</v>
      </c>
      <c r="H110" s="8">
        <v>1274.8799999999999</v>
      </c>
      <c r="I110" s="50">
        <v>32.18</v>
      </c>
      <c r="J110" s="50">
        <v>435.69</v>
      </c>
      <c r="K110" s="50">
        <v>10.64</v>
      </c>
      <c r="L110" s="50">
        <v>174.29</v>
      </c>
      <c r="M110" s="50">
        <v>15.2</v>
      </c>
      <c r="N110" s="50">
        <v>343.26</v>
      </c>
      <c r="O110" s="50">
        <v>33.340000000000003</v>
      </c>
      <c r="P110" s="50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50">
        <v>5.65</v>
      </c>
      <c r="V110" s="50">
        <v>2042.07</v>
      </c>
      <c r="W110" s="50">
        <v>10.1</v>
      </c>
      <c r="X110" s="50">
        <v>2114.88</v>
      </c>
      <c r="Y110" s="13">
        <v>1.24</v>
      </c>
      <c r="Z110" s="8">
        <v>1190.1100000000001</v>
      </c>
      <c r="AA110" s="50">
        <v>1.1100000000000001</v>
      </c>
      <c r="AB110" s="50">
        <v>730.84</v>
      </c>
      <c r="AC110" s="50">
        <v>1.44</v>
      </c>
      <c r="AD110" s="50">
        <v>459.27</v>
      </c>
      <c r="AE110" s="13">
        <v>3.86</v>
      </c>
      <c r="AF110" s="8">
        <v>311.32380096499998</v>
      </c>
      <c r="AG110" s="48">
        <v>7977.7780000000002</v>
      </c>
      <c r="AH110" s="48">
        <v>4768.5929999999998</v>
      </c>
      <c r="AI110" s="48">
        <v>13890.897349999999</v>
      </c>
      <c r="AJ110" s="48">
        <v>8382.4049641553665</v>
      </c>
      <c r="AK110" s="48">
        <v>5508.4923858446327</v>
      </c>
      <c r="AL110" s="48">
        <v>4270.7932204545514</v>
      </c>
      <c r="AM110" s="48"/>
      <c r="AN110" s="48"/>
      <c r="AO110" s="49">
        <v>22930.28357045455</v>
      </c>
      <c r="AP110" s="48">
        <v>65535.362000000008</v>
      </c>
      <c r="AQ110" s="48">
        <v>50980.574375814467</v>
      </c>
      <c r="AR110" s="48">
        <v>32430.85152532459</v>
      </c>
      <c r="AS110" s="48">
        <v>18549.722850489878</v>
      </c>
      <c r="AT110" s="48">
        <v>14373.777758821161</v>
      </c>
      <c r="AU110" s="48">
        <v>181.00986536437756</v>
      </c>
      <c r="AV110" s="48">
        <v>3583.2460000000001</v>
      </c>
      <c r="AW110" s="48">
        <v>10195.743891837001</v>
      </c>
      <c r="AX110" s="48">
        <v>578.57724146329997</v>
      </c>
      <c r="AY110" s="48">
        <v>9364.2513979899504</v>
      </c>
      <c r="AZ110" s="48">
        <v>47.3518632761688</v>
      </c>
      <c r="BA110" s="49">
        <v>93411.609442488741</v>
      </c>
      <c r="BB110" s="48">
        <v>11362.423076845</v>
      </c>
      <c r="BC110" s="48">
        <v>10767.750514732201</v>
      </c>
      <c r="BD110" s="48">
        <v>14046.022379945</v>
      </c>
      <c r="BE110" s="48">
        <v>1050.223</v>
      </c>
      <c r="BF110" s="48">
        <v>173.86779799999999</v>
      </c>
      <c r="BG110" s="48">
        <v>18397.320626000001</v>
      </c>
      <c r="BH110" s="48">
        <v>12841.6417103029</v>
      </c>
      <c r="BI110" s="48">
        <v>902.99983450000002</v>
      </c>
      <c r="BJ110" s="48">
        <v>6913.0553691096402</v>
      </c>
      <c r="BK110" s="48">
        <v>371.89973105037598</v>
      </c>
      <c r="BL110" s="49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8">
        <v>67327.851470598995</v>
      </c>
      <c r="C111" s="48">
        <v>14354.085870336001</v>
      </c>
      <c r="D111" s="48">
        <v>29800.063759446999</v>
      </c>
      <c r="E111" s="49">
        <v>9032.4802558690008</v>
      </c>
      <c r="F111" s="48">
        <v>120514.481356251</v>
      </c>
      <c r="G111" s="13">
        <v>24.74</v>
      </c>
      <c r="H111" s="8">
        <v>1285.7900000000002</v>
      </c>
      <c r="I111" s="50">
        <v>32.270000000000003</v>
      </c>
      <c r="J111" s="50">
        <v>457.91</v>
      </c>
      <c r="K111" s="50">
        <v>9.8800000000000008</v>
      </c>
      <c r="L111" s="50">
        <v>156.22</v>
      </c>
      <c r="M111" s="50">
        <v>14.59</v>
      </c>
      <c r="N111" s="50">
        <v>361.72</v>
      </c>
      <c r="O111" s="50">
        <v>32.94</v>
      </c>
      <c r="P111" s="50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50">
        <v>5.5</v>
      </c>
      <c r="V111" s="50">
        <v>1700.85</v>
      </c>
      <c r="W111" s="50">
        <v>9.11</v>
      </c>
      <c r="X111" s="50">
        <v>2084.75</v>
      </c>
      <c r="Y111" s="13">
        <v>1.34</v>
      </c>
      <c r="Z111" s="8">
        <v>976.91</v>
      </c>
      <c r="AA111" s="50">
        <v>1.29</v>
      </c>
      <c r="AB111" s="50">
        <v>543.05999999999995</v>
      </c>
      <c r="AC111" s="50">
        <v>1.41</v>
      </c>
      <c r="AD111" s="50">
        <v>433.85</v>
      </c>
      <c r="AE111" s="13">
        <v>3.67</v>
      </c>
      <c r="AF111" s="8">
        <v>293.86595915999999</v>
      </c>
      <c r="AG111" s="48">
        <v>8142.2067999999999</v>
      </c>
      <c r="AH111" s="48">
        <v>4708.0050000000001</v>
      </c>
      <c r="AI111" s="48">
        <v>13914.768550000001</v>
      </c>
      <c r="AJ111" s="48">
        <v>8422.5786443587749</v>
      </c>
      <c r="AK111" s="48">
        <v>5492.1899056412258</v>
      </c>
      <c r="AL111" s="48">
        <v>3996.7362174999989</v>
      </c>
      <c r="AM111" s="48"/>
      <c r="AN111" s="48"/>
      <c r="AO111" s="49">
        <v>22619.5097675</v>
      </c>
      <c r="AP111" s="48">
        <v>66249.885500000004</v>
      </c>
      <c r="AQ111" s="48">
        <v>51503.40519933858</v>
      </c>
      <c r="AR111" s="48">
        <v>32601.324701895745</v>
      </c>
      <c r="AS111" s="48">
        <v>18902.080497442836</v>
      </c>
      <c r="AT111" s="48">
        <v>14514.457815740921</v>
      </c>
      <c r="AU111" s="48">
        <v>232.0224849204923</v>
      </c>
      <c r="AV111" s="48">
        <v>3557.9009999999998</v>
      </c>
      <c r="AW111" s="48">
        <v>10125.504438403001</v>
      </c>
      <c r="AX111" s="48">
        <v>580.98044524049999</v>
      </c>
      <c r="AY111" s="48">
        <v>9296.5690458825593</v>
      </c>
      <c r="AZ111" s="48">
        <v>47.312533043531801</v>
      </c>
      <c r="BA111" s="49">
        <v>93789.899572217415</v>
      </c>
      <c r="BB111" s="48">
        <v>11740.023810344999</v>
      </c>
      <c r="BC111" s="48">
        <v>10785.4973470241</v>
      </c>
      <c r="BD111" s="48">
        <v>14195.3027038665</v>
      </c>
      <c r="BE111" s="48">
        <v>1037.117</v>
      </c>
      <c r="BF111" s="48">
        <v>158.60780349999999</v>
      </c>
      <c r="BG111" s="48">
        <v>18474.578635499998</v>
      </c>
      <c r="BH111" s="48">
        <v>13840.9201321525</v>
      </c>
      <c r="BI111" s="48">
        <v>939.1599185</v>
      </c>
      <c r="BJ111" s="48">
        <v>7451.8913631327996</v>
      </c>
      <c r="BK111" s="48">
        <v>379.30087172404598</v>
      </c>
      <c r="BL111" s="49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8">
        <v>67730.497433056997</v>
      </c>
      <c r="C112" s="48">
        <v>14426.432400211001</v>
      </c>
      <c r="D112" s="48">
        <v>30172.775293113002</v>
      </c>
      <c r="E112" s="49">
        <v>9044.9396277550004</v>
      </c>
      <c r="F112" s="48">
        <v>121374.64475413598</v>
      </c>
      <c r="G112" s="13">
        <v>24.96</v>
      </c>
      <c r="H112" s="8">
        <v>1255.3699999999999</v>
      </c>
      <c r="I112" s="50">
        <v>32.619999999999997</v>
      </c>
      <c r="J112" s="50">
        <v>461.46</v>
      </c>
      <c r="K112" s="50">
        <v>9.5</v>
      </c>
      <c r="L112" s="50">
        <v>146.07</v>
      </c>
      <c r="M112" s="50">
        <v>14.39</v>
      </c>
      <c r="N112" s="50">
        <v>333.04</v>
      </c>
      <c r="O112" s="50">
        <v>32.1</v>
      </c>
      <c r="P112" s="50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50">
        <v>5.26</v>
      </c>
      <c r="V112" s="50">
        <v>1969.09</v>
      </c>
      <c r="W112" s="50">
        <v>8.83</v>
      </c>
      <c r="X112" s="50">
        <v>2318.2199999999998</v>
      </c>
      <c r="Y112" s="13">
        <v>1.28</v>
      </c>
      <c r="Z112" s="8">
        <v>882.22</v>
      </c>
      <c r="AA112" s="50">
        <v>1.05</v>
      </c>
      <c r="AB112" s="50">
        <v>522.47</v>
      </c>
      <c r="AC112" s="50">
        <v>1.62</v>
      </c>
      <c r="AD112" s="50">
        <v>359.75</v>
      </c>
      <c r="AE112" s="13">
        <v>3.58</v>
      </c>
      <c r="AF112" s="8">
        <v>342.04907677599999</v>
      </c>
      <c r="AG112" s="48">
        <v>8182.4049999999997</v>
      </c>
      <c r="AH112" s="48">
        <v>4883.9579999999996</v>
      </c>
      <c r="AI112" s="48">
        <v>13997.462449999999</v>
      </c>
      <c r="AJ112" s="48">
        <v>8491.2573773032836</v>
      </c>
      <c r="AK112" s="48">
        <v>5506.2050726967163</v>
      </c>
      <c r="AL112" s="48">
        <v>4368.3925499999996</v>
      </c>
      <c r="AM112" s="48"/>
      <c r="AN112" s="48"/>
      <c r="AO112" s="49">
        <v>23249.812999999998</v>
      </c>
      <c r="AP112" s="48">
        <v>66266.082999999999</v>
      </c>
      <c r="AQ112" s="48">
        <v>51286.505114853098</v>
      </c>
      <c r="AR112" s="48">
        <v>32336.793318186614</v>
      </c>
      <c r="AS112" s="48">
        <v>18949.711796666485</v>
      </c>
      <c r="AT112" s="48">
        <v>14698.590326742476</v>
      </c>
      <c r="AU112" s="48">
        <v>280.98755840442556</v>
      </c>
      <c r="AV112" s="48">
        <v>3571.933</v>
      </c>
      <c r="AW112" s="48">
        <v>10315.978404314201</v>
      </c>
      <c r="AX112" s="48">
        <v>585.78126963269995</v>
      </c>
      <c r="AY112" s="48">
        <v>9567.0776713781106</v>
      </c>
      <c r="AZ112" s="48">
        <v>46.6326859140026</v>
      </c>
      <c r="BA112" s="49">
        <v>94375.87831665478</v>
      </c>
      <c r="BB112" s="48">
        <v>12239.687</v>
      </c>
      <c r="BC112" s="48">
        <v>10599.540999999999</v>
      </c>
      <c r="BD112" s="48">
        <v>14604.148999999999</v>
      </c>
      <c r="BE112" s="48">
        <v>1108.2570000000001</v>
      </c>
      <c r="BF112" s="48">
        <v>141.70561499999999</v>
      </c>
      <c r="BG112" s="48">
        <v>18568.049824500002</v>
      </c>
      <c r="BH112" s="48">
        <v>14025.238188035701</v>
      </c>
      <c r="BI112" s="48">
        <v>959.47857850000003</v>
      </c>
      <c r="BJ112" s="48">
        <v>7661.0784545267998</v>
      </c>
      <c r="BK112" s="48">
        <v>381.39194440169803</v>
      </c>
      <c r="BL112" s="49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8">
        <v>68033.964476630994</v>
      </c>
      <c r="C113" s="48">
        <v>14542.214164871</v>
      </c>
      <c r="D113" s="48">
        <v>30651.802285876001</v>
      </c>
      <c r="E113" s="49">
        <v>8692.3673476500007</v>
      </c>
      <c r="F113" s="48">
        <v>121920.34827502799</v>
      </c>
      <c r="G113" s="13">
        <v>24.14</v>
      </c>
      <c r="H113" s="8">
        <v>1300.5999999999999</v>
      </c>
      <c r="I113" s="50">
        <v>31.3</v>
      </c>
      <c r="J113" s="50">
        <v>472.02</v>
      </c>
      <c r="K113" s="50">
        <v>9.69</v>
      </c>
      <c r="L113" s="50">
        <v>150.46</v>
      </c>
      <c r="M113" s="50">
        <v>14.48</v>
      </c>
      <c r="N113" s="50">
        <v>361.82</v>
      </c>
      <c r="O113" s="50">
        <v>31.38</v>
      </c>
      <c r="P113" s="50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50">
        <v>5.32</v>
      </c>
      <c r="V113" s="50">
        <v>2143.92</v>
      </c>
      <c r="W113" s="50">
        <v>8.8699999999999992</v>
      </c>
      <c r="X113" s="50">
        <v>2293.25</v>
      </c>
      <c r="Y113" s="13">
        <v>1.42</v>
      </c>
      <c r="Z113" s="8">
        <v>860.82</v>
      </c>
      <c r="AA113" s="50">
        <v>1.22</v>
      </c>
      <c r="AB113" s="50">
        <v>530.72</v>
      </c>
      <c r="AC113" s="50">
        <v>1.73</v>
      </c>
      <c r="AD113" s="50">
        <v>330.1</v>
      </c>
      <c r="AE113" s="13">
        <v>3.57</v>
      </c>
      <c r="AF113" s="8">
        <v>412.47673280999999</v>
      </c>
      <c r="AG113" s="48">
        <v>8046.06</v>
      </c>
      <c r="AH113" s="48">
        <v>4801.4290000000001</v>
      </c>
      <c r="AI113" s="48">
        <v>13795.696</v>
      </c>
      <c r="AJ113" s="48">
        <v>8277.6608973283819</v>
      </c>
      <c r="AK113" s="48">
        <v>5518.035102671618</v>
      </c>
      <c r="AL113" s="48">
        <v>4223.4939999999988</v>
      </c>
      <c r="AM113" s="48"/>
      <c r="AN113" s="48"/>
      <c r="AO113" s="49">
        <v>22820.618999999999</v>
      </c>
      <c r="AP113" s="48">
        <v>66838.03899999999</v>
      </c>
      <c r="AQ113" s="48">
        <v>51795.279206293482</v>
      </c>
      <c r="AR113" s="48">
        <v>32763.157676473162</v>
      </c>
      <c r="AS113" s="48">
        <v>19032.121529820324</v>
      </c>
      <c r="AT113" s="48">
        <v>14760.136701563799</v>
      </c>
      <c r="AU113" s="48">
        <v>282.62309214272273</v>
      </c>
      <c r="AV113" s="48">
        <v>3599.4720000000002</v>
      </c>
      <c r="AW113" s="48">
        <v>11948.004880783201</v>
      </c>
      <c r="AX113" s="48">
        <v>592.42963044159501</v>
      </c>
      <c r="AY113" s="48">
        <v>11080.325806491001</v>
      </c>
      <c r="AZ113" s="48">
        <v>47.581217146020897</v>
      </c>
      <c r="BA113" s="49">
        <v>94670.65748758777</v>
      </c>
      <c r="BB113" s="48">
        <v>12176.286</v>
      </c>
      <c r="BC113" s="48">
        <v>10892.788</v>
      </c>
      <c r="BD113" s="48">
        <v>14768.473</v>
      </c>
      <c r="BE113" s="48">
        <v>962.39599999999996</v>
      </c>
      <c r="BF113" s="48">
        <v>139.3263925</v>
      </c>
      <c r="BG113" s="48">
        <v>18576.105361499998</v>
      </c>
      <c r="BH113" s="48">
        <v>13029.7133484519</v>
      </c>
      <c r="BI113" s="48">
        <v>954.71518200000003</v>
      </c>
      <c r="BJ113" s="48">
        <v>7294.5744955711398</v>
      </c>
      <c r="BK113" s="48">
        <v>380.26108528444598</v>
      </c>
      <c r="BL113" s="49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8">
        <v>69824.921463933002</v>
      </c>
      <c r="C114" s="48">
        <v>14691.02463059</v>
      </c>
      <c r="D114" s="48">
        <v>31194.060844418</v>
      </c>
      <c r="E114" s="49">
        <v>9048.8023577109998</v>
      </c>
      <c r="F114" s="48">
        <v>124758.80929665199</v>
      </c>
      <c r="G114" s="13">
        <v>23.93</v>
      </c>
      <c r="H114" s="8">
        <v>1307.4000000000001</v>
      </c>
      <c r="I114" s="50">
        <v>30.91</v>
      </c>
      <c r="J114" s="50">
        <v>473.45</v>
      </c>
      <c r="K114" s="50">
        <v>9.7799999999999994</v>
      </c>
      <c r="L114" s="50">
        <v>162.75</v>
      </c>
      <c r="M114" s="50">
        <v>14.76</v>
      </c>
      <c r="N114" s="50">
        <v>356.66</v>
      </c>
      <c r="O114" s="50">
        <v>31.16</v>
      </c>
      <c r="P114" s="50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50">
        <v>5.22</v>
      </c>
      <c r="V114" s="50">
        <v>2399.86</v>
      </c>
      <c r="W114" s="50">
        <v>8.1999999999999993</v>
      </c>
      <c r="X114" s="50">
        <v>2565.0700000000002</v>
      </c>
      <c r="Y114" s="13">
        <v>1.51</v>
      </c>
      <c r="Z114" s="8">
        <v>691.16000000000008</v>
      </c>
      <c r="AA114" s="50">
        <v>1.4</v>
      </c>
      <c r="AB114" s="50">
        <v>402.48</v>
      </c>
      <c r="AC114" s="50">
        <v>1.67</v>
      </c>
      <c r="AD114" s="50">
        <v>288.68</v>
      </c>
      <c r="AE114" s="13">
        <v>3.65</v>
      </c>
      <c r="AF114" s="8">
        <v>394.16711210300002</v>
      </c>
      <c r="AG114" s="48">
        <v>8346.9789999999994</v>
      </c>
      <c r="AH114" s="48">
        <v>4879.1970000000001</v>
      </c>
      <c r="AI114" s="48">
        <v>14020.181199999999</v>
      </c>
      <c r="AJ114" s="48">
        <v>8391.4226896733126</v>
      </c>
      <c r="AK114" s="48">
        <v>5628.7585103266865</v>
      </c>
      <c r="AL114" s="48">
        <v>5062.4195499999987</v>
      </c>
      <c r="AM114" s="48"/>
      <c r="AN114" s="48"/>
      <c r="AO114" s="49">
        <v>23961.797749999998</v>
      </c>
      <c r="AP114" s="48">
        <v>68224.428499999995</v>
      </c>
      <c r="AQ114" s="48">
        <v>52961.982789418435</v>
      </c>
      <c r="AR114" s="48">
        <v>34281.023012175268</v>
      </c>
      <c r="AS114" s="48">
        <v>18680.959777243163</v>
      </c>
      <c r="AT114" s="48">
        <v>14976.156179649432</v>
      </c>
      <c r="AU114" s="48">
        <v>286.2895309321255</v>
      </c>
      <c r="AV114" s="48">
        <v>3627.8760000000002</v>
      </c>
      <c r="AW114" s="48">
        <v>12672.883791087101</v>
      </c>
      <c r="AX114" s="48">
        <v>596.61915881940502</v>
      </c>
      <c r="AY114" s="48">
        <v>11731.4362506694</v>
      </c>
      <c r="AZ114" s="48">
        <v>47.9557239493369</v>
      </c>
      <c r="BA114" s="49">
        <v>97304.213225287764</v>
      </c>
      <c r="BB114" s="48">
        <v>12254.1620595</v>
      </c>
      <c r="BC114" s="48">
        <v>10275.042789728301</v>
      </c>
      <c r="BD114" s="48">
        <v>14985.445815646999</v>
      </c>
      <c r="BE114" s="48">
        <v>879.59</v>
      </c>
      <c r="BF114" s="48">
        <v>143.96886850000001</v>
      </c>
      <c r="BG114" s="48">
        <v>18583.103633999999</v>
      </c>
      <c r="BH114" s="48">
        <v>12798.3413903126</v>
      </c>
      <c r="BI114" s="48">
        <v>968.29707980201795</v>
      </c>
      <c r="BJ114" s="48">
        <v>7057.4914770034002</v>
      </c>
      <c r="BK114" s="48">
        <v>381.02492016715303</v>
      </c>
      <c r="BL114" s="49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8">
        <v>70255.531534616995</v>
      </c>
      <c r="C115" s="48">
        <v>14760.744088306001</v>
      </c>
      <c r="D115" s="48">
        <v>31579.011781309</v>
      </c>
      <c r="E115" s="49">
        <v>8819.9903718999994</v>
      </c>
      <c r="F115" s="48">
        <v>125415.277776132</v>
      </c>
      <c r="G115" s="13">
        <v>23.7</v>
      </c>
      <c r="H115" s="8">
        <v>1485.97</v>
      </c>
      <c r="I115" s="50">
        <v>30.32</v>
      </c>
      <c r="J115" s="50">
        <v>494.01</v>
      </c>
      <c r="K115" s="50">
        <v>9.01</v>
      </c>
      <c r="L115" s="50">
        <v>210.01</v>
      </c>
      <c r="M115" s="50">
        <v>15.01</v>
      </c>
      <c r="N115" s="50">
        <v>350.82</v>
      </c>
      <c r="O115" s="50">
        <v>30.35</v>
      </c>
      <c r="P115" s="50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50">
        <v>5.27</v>
      </c>
      <c r="V115" s="50">
        <v>2760.47</v>
      </c>
      <c r="W115" s="50">
        <v>7.97</v>
      </c>
      <c r="X115" s="50">
        <v>3394.4</v>
      </c>
      <c r="Y115" s="13">
        <v>1.39</v>
      </c>
      <c r="Z115" s="8">
        <v>1000.5</v>
      </c>
      <c r="AA115" s="50">
        <v>1.23</v>
      </c>
      <c r="AB115" s="50">
        <v>660.22</v>
      </c>
      <c r="AC115" s="50">
        <v>1.71</v>
      </c>
      <c r="AD115" s="50">
        <v>340.28</v>
      </c>
      <c r="AE115" s="13">
        <v>3.73</v>
      </c>
      <c r="AF115" s="8">
        <v>384.85091147499998</v>
      </c>
      <c r="AG115" s="48">
        <v>8715.1952500000007</v>
      </c>
      <c r="AH115" s="48">
        <v>5160.6040000000003</v>
      </c>
      <c r="AI115" s="48">
        <v>15039.294699999999</v>
      </c>
      <c r="AJ115" s="48">
        <v>9219.1751847704254</v>
      </c>
      <c r="AK115" s="48">
        <v>5820.119515229575</v>
      </c>
      <c r="AL115" s="48">
        <v>5290.9196000000002</v>
      </c>
      <c r="AM115" s="48"/>
      <c r="AN115" s="48"/>
      <c r="AO115" s="49">
        <v>25490.818299999999</v>
      </c>
      <c r="AP115" s="48">
        <v>69242.271999999997</v>
      </c>
      <c r="AQ115" s="48">
        <v>53650.49356931034</v>
      </c>
      <c r="AR115" s="48">
        <v>35243.954608932763</v>
      </c>
      <c r="AS115" s="48">
        <v>18406.53896037758</v>
      </c>
      <c r="AT115" s="48">
        <v>15277.278496028779</v>
      </c>
      <c r="AU115" s="48">
        <v>314.49993466088472</v>
      </c>
      <c r="AV115" s="48">
        <v>3636.7249999999999</v>
      </c>
      <c r="AW115" s="48">
        <v>12662.707433810299</v>
      </c>
      <c r="AX115" s="48">
        <v>599.56342408854005</v>
      </c>
      <c r="AY115" s="48">
        <v>11862.829294818701</v>
      </c>
      <c r="AZ115" s="48">
        <v>47.872794203369502</v>
      </c>
      <c r="BA115" s="49">
        <v>99721.384068876767</v>
      </c>
      <c r="BB115" s="48">
        <v>12683.856487372501</v>
      </c>
      <c r="BC115" s="48">
        <v>9484.9765905942004</v>
      </c>
      <c r="BD115" s="48">
        <v>15401.515945718</v>
      </c>
      <c r="BE115" s="48">
        <v>1136.3009999999999</v>
      </c>
      <c r="BF115" s="48">
        <v>196.92497233</v>
      </c>
      <c r="BG115" s="48">
        <v>18594.186380537001</v>
      </c>
      <c r="BH115" s="48">
        <v>12995.3666057013</v>
      </c>
      <c r="BI115" s="48">
        <v>989.55239900000004</v>
      </c>
      <c r="BJ115" s="48">
        <v>6954.3878565168097</v>
      </c>
      <c r="BK115" s="48">
        <v>389.72986529098603</v>
      </c>
      <c r="BL115" s="49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8">
        <v>70467.613015872994</v>
      </c>
      <c r="C116" s="48">
        <v>14828.789951237</v>
      </c>
      <c r="D116" s="48">
        <v>31737.148958720001</v>
      </c>
      <c r="E116" s="49">
        <v>9523.6364489459993</v>
      </c>
      <c r="F116" s="48">
        <v>126557.188374776</v>
      </c>
      <c r="G116" s="13">
        <v>24.09</v>
      </c>
      <c r="H116" s="8">
        <v>1320.72</v>
      </c>
      <c r="I116" s="50">
        <v>29.65</v>
      </c>
      <c r="J116" s="50">
        <v>485.44</v>
      </c>
      <c r="K116" s="50">
        <v>10.07</v>
      </c>
      <c r="L116" s="50">
        <v>161.16</v>
      </c>
      <c r="M116" s="50">
        <v>15.33</v>
      </c>
      <c r="N116" s="50">
        <v>312.73</v>
      </c>
      <c r="O116" s="50">
        <v>30.47</v>
      </c>
      <c r="P116" s="50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50">
        <v>5.28</v>
      </c>
      <c r="V116" s="50">
        <v>1967.05</v>
      </c>
      <c r="W116" s="50">
        <v>8.32</v>
      </c>
      <c r="X116" s="50">
        <v>2229.4899999999998</v>
      </c>
      <c r="Y116" s="13">
        <v>1.6</v>
      </c>
      <c r="Z116" s="8">
        <v>786.02</v>
      </c>
      <c r="AA116" s="50">
        <v>1.52</v>
      </c>
      <c r="AB116" s="50">
        <v>439.27</v>
      </c>
      <c r="AC116" s="50">
        <v>1.7</v>
      </c>
      <c r="AD116" s="50">
        <v>346.75</v>
      </c>
      <c r="AE116" s="13">
        <v>3.75</v>
      </c>
      <c r="AF116" s="8">
        <v>369.75340703299997</v>
      </c>
      <c r="AG116" s="48">
        <v>8826.1173337519049</v>
      </c>
      <c r="AH116" s="48">
        <v>5142.750500997</v>
      </c>
      <c r="AI116" s="48">
        <v>15547.218699999999</v>
      </c>
      <c r="AJ116" s="48">
        <v>9541.561342265526</v>
      </c>
      <c r="AK116" s="48">
        <v>6005.6573577344752</v>
      </c>
      <c r="AL116" s="48">
        <v>4724.8111999999992</v>
      </c>
      <c r="AM116" s="48"/>
      <c r="AN116" s="48"/>
      <c r="AO116" s="49">
        <v>25414.780400996999</v>
      </c>
      <c r="AP116" s="48">
        <v>69418.642500000002</v>
      </c>
      <c r="AQ116" s="48">
        <v>53629.738041424411</v>
      </c>
      <c r="AR116" s="48">
        <v>35435.015861075452</v>
      </c>
      <c r="AS116" s="48">
        <v>18194.722180348963</v>
      </c>
      <c r="AT116" s="48">
        <v>15453.293854089989</v>
      </c>
      <c r="AU116" s="48">
        <v>335.61060448559022</v>
      </c>
      <c r="AV116" s="48">
        <v>3650.973</v>
      </c>
      <c r="AW116" s="48">
        <v>13476.617841077599</v>
      </c>
      <c r="AX116" s="48">
        <v>614.00856720293496</v>
      </c>
      <c r="AY116" s="48">
        <v>12577.7266165694</v>
      </c>
      <c r="AZ116" s="48">
        <v>46.773605212071402</v>
      </c>
      <c r="BA116" s="49">
        <v>99950.522087496065</v>
      </c>
      <c r="BB116" s="48">
        <v>13130.561948500001</v>
      </c>
      <c r="BC116" s="48">
        <v>9589.8665609855707</v>
      </c>
      <c r="BD116" s="48">
        <v>15374.2045710086</v>
      </c>
      <c r="BE116" s="48">
        <v>1083.8879999999999</v>
      </c>
      <c r="BF116" s="48">
        <v>227.24428533</v>
      </c>
      <c r="BG116" s="48">
        <v>18486.3092566675</v>
      </c>
      <c r="BH116" s="48">
        <v>13028.379420965501</v>
      </c>
      <c r="BI116" s="48">
        <v>1004.8061494999999</v>
      </c>
      <c r="BJ116" s="48">
        <v>6893.0843811426603</v>
      </c>
      <c r="BK116" s="48">
        <v>403.41056618296102</v>
      </c>
      <c r="BL116" s="49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8">
        <v>70127.490674633998</v>
      </c>
      <c r="C117" s="48">
        <v>14883.444062656999</v>
      </c>
      <c r="D117" s="48">
        <v>31939.024774992999</v>
      </c>
      <c r="E117" s="49">
        <v>9126.0257688479996</v>
      </c>
      <c r="F117" s="48">
        <v>126075.985281132</v>
      </c>
      <c r="G117" s="13">
        <v>25.23</v>
      </c>
      <c r="H117" s="8">
        <v>1250.3100000000002</v>
      </c>
      <c r="I117" s="50">
        <v>30.42</v>
      </c>
      <c r="J117" s="50">
        <v>512.09</v>
      </c>
      <c r="K117" s="50">
        <v>10.8</v>
      </c>
      <c r="L117" s="50">
        <v>137.16</v>
      </c>
      <c r="M117" s="50">
        <v>15.4</v>
      </c>
      <c r="N117" s="50">
        <v>268.61</v>
      </c>
      <c r="O117" s="50">
        <v>31.15</v>
      </c>
      <c r="P117" s="50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50">
        <v>5.52</v>
      </c>
      <c r="V117" s="50">
        <v>1322.56</v>
      </c>
      <c r="W117" s="50">
        <v>7.8</v>
      </c>
      <c r="X117" s="50">
        <v>2197.9299999999998</v>
      </c>
      <c r="Y117" s="13">
        <v>1.68</v>
      </c>
      <c r="Z117" s="8">
        <v>866.26</v>
      </c>
      <c r="AA117" s="50">
        <v>1.66</v>
      </c>
      <c r="AB117" s="50">
        <v>571.12</v>
      </c>
      <c r="AC117" s="50">
        <v>1.74</v>
      </c>
      <c r="AD117" s="50">
        <v>295.14</v>
      </c>
      <c r="AE117" s="13">
        <v>3.73</v>
      </c>
      <c r="AF117" s="8">
        <v>314.7116059</v>
      </c>
      <c r="AG117" s="48">
        <v>9072.6020000000008</v>
      </c>
      <c r="AH117" s="48">
        <v>5188.5173789404998</v>
      </c>
      <c r="AI117" s="48">
        <v>15391.782599999999</v>
      </c>
      <c r="AJ117" s="48">
        <v>9248.611936915544</v>
      </c>
      <c r="AK117" s="48">
        <v>6143.1706630844546</v>
      </c>
      <c r="AL117" s="48">
        <v>4756.134850000004</v>
      </c>
      <c r="AM117" s="48"/>
      <c r="AN117" s="48"/>
      <c r="AO117" s="49">
        <v>25336.434828940502</v>
      </c>
      <c r="AP117" s="48">
        <v>69137.103499999997</v>
      </c>
      <c r="AQ117" s="48">
        <v>53164.405569685878</v>
      </c>
      <c r="AR117" s="48">
        <v>35556.179650328872</v>
      </c>
      <c r="AS117" s="48">
        <v>17608.22591935701</v>
      </c>
      <c r="AT117" s="48">
        <v>15630.957974229017</v>
      </c>
      <c r="AU117" s="48">
        <v>341.73995608511461</v>
      </c>
      <c r="AV117" s="48">
        <v>3669.6210000000001</v>
      </c>
      <c r="AW117" s="48">
        <v>13464.0676940181</v>
      </c>
      <c r="AX117" s="48">
        <v>632.73463008226497</v>
      </c>
      <c r="AY117" s="48">
        <v>12542.3508806881</v>
      </c>
      <c r="AZ117" s="48">
        <v>47.376621599392102</v>
      </c>
      <c r="BA117" s="49">
        <v>99650.234150753371</v>
      </c>
      <c r="BB117" s="48">
        <v>13338.521599</v>
      </c>
      <c r="BC117" s="48">
        <v>10184.925999999999</v>
      </c>
      <c r="BD117" s="48">
        <v>15739.519</v>
      </c>
      <c r="BE117" s="48">
        <v>940.64700000000005</v>
      </c>
      <c r="BF117" s="48">
        <v>205.20878350000001</v>
      </c>
      <c r="BG117" s="48">
        <v>18399.1589096305</v>
      </c>
      <c r="BH117" s="48">
        <v>13647.401666836</v>
      </c>
      <c r="BI117" s="48">
        <v>1031.045629</v>
      </c>
      <c r="BJ117" s="48">
        <v>7096.8060267225401</v>
      </c>
      <c r="BK117" s="48">
        <v>408.11149485549998</v>
      </c>
      <c r="BL117" s="49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8">
        <v>70094.153396256006</v>
      </c>
      <c r="C118" s="48">
        <v>14984.897491348</v>
      </c>
      <c r="D118" s="48">
        <v>32327.534700623</v>
      </c>
      <c r="E118" s="49">
        <v>9152.5812855059994</v>
      </c>
      <c r="F118" s="48">
        <v>126559.166873733</v>
      </c>
      <c r="G118" s="13">
        <v>23.3</v>
      </c>
      <c r="H118" s="8">
        <v>1476.29</v>
      </c>
      <c r="I118" s="50">
        <v>30.64</v>
      </c>
      <c r="J118" s="50">
        <v>493.72</v>
      </c>
      <c r="K118" s="50">
        <v>9.8000000000000007</v>
      </c>
      <c r="L118" s="50">
        <v>195.81</v>
      </c>
      <c r="M118" s="50">
        <v>13.73</v>
      </c>
      <c r="N118" s="50">
        <v>402.87</v>
      </c>
      <c r="O118" s="50">
        <v>30.79</v>
      </c>
      <c r="P118" s="50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50">
        <v>5.45</v>
      </c>
      <c r="V118" s="50">
        <v>1877.68</v>
      </c>
      <c r="W118" s="50">
        <v>8.17</v>
      </c>
      <c r="X118" s="50">
        <v>2462.34</v>
      </c>
      <c r="Y118" s="13">
        <v>1.46</v>
      </c>
      <c r="Z118" s="8">
        <v>817.86</v>
      </c>
      <c r="AA118" s="50">
        <v>1.22</v>
      </c>
      <c r="AB118" s="50">
        <v>489</v>
      </c>
      <c r="AC118" s="50">
        <v>1.81</v>
      </c>
      <c r="AD118" s="50">
        <v>328.86</v>
      </c>
      <c r="AE118" s="13">
        <v>3.67</v>
      </c>
      <c r="AF118" s="8">
        <v>388.71791872799997</v>
      </c>
      <c r="AG118" s="48">
        <v>8878.8998082446396</v>
      </c>
      <c r="AH118" s="48">
        <v>5184.0789063579996</v>
      </c>
      <c r="AI118" s="48">
        <v>15487.551100000001</v>
      </c>
      <c r="AJ118" s="48">
        <v>9285.3044717907451</v>
      </c>
      <c r="AK118" s="48">
        <v>6202.2466282092537</v>
      </c>
      <c r="AL118" s="48">
        <v>4414.2667999999921</v>
      </c>
      <c r="AM118" s="48"/>
      <c r="AN118" s="48"/>
      <c r="AO118" s="49">
        <v>25085.896806357992</v>
      </c>
      <c r="AP118" s="48">
        <v>69548.427500000005</v>
      </c>
      <c r="AQ118" s="48">
        <v>53185.372590464911</v>
      </c>
      <c r="AR118" s="48">
        <v>35976.582574764041</v>
      </c>
      <c r="AS118" s="48">
        <v>17208.790015700866</v>
      </c>
      <c r="AT118" s="48">
        <v>16013.092111546193</v>
      </c>
      <c r="AU118" s="48">
        <v>349.96279798889759</v>
      </c>
      <c r="AV118" s="48">
        <v>3705.5129999999999</v>
      </c>
      <c r="AW118" s="48">
        <v>11904.060621304699</v>
      </c>
      <c r="AX118" s="48">
        <v>641.62364998090504</v>
      </c>
      <c r="AY118" s="48">
        <v>11373.882327675199</v>
      </c>
      <c r="AZ118" s="48">
        <v>59.777590697513602</v>
      </c>
      <c r="BA118" s="49">
        <v>99451.8616592709</v>
      </c>
      <c r="BB118" s="48">
        <v>13055.860279</v>
      </c>
      <c r="BC118" s="48">
        <v>9967.3738718431996</v>
      </c>
      <c r="BD118" s="48">
        <v>15803.281858594501</v>
      </c>
      <c r="BE118" s="48">
        <v>912.9</v>
      </c>
      <c r="BF118" s="48">
        <v>205.72166050000001</v>
      </c>
      <c r="BG118" s="48">
        <v>18278.322478499998</v>
      </c>
      <c r="BH118" s="48">
        <v>14539.252116773299</v>
      </c>
      <c r="BI118" s="48">
        <v>1053.3296700000001</v>
      </c>
      <c r="BJ118" s="48">
        <v>7311.2219430954501</v>
      </c>
      <c r="BK118" s="48">
        <v>409.84759040033401</v>
      </c>
      <c r="BL118" s="49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8">
        <v>70180.506110275004</v>
      </c>
      <c r="C119" s="48">
        <v>15085.988004864999</v>
      </c>
      <c r="D119" s="48">
        <v>32816.129443113001</v>
      </c>
      <c r="E119" s="49">
        <v>9141.6188143079999</v>
      </c>
      <c r="F119" s="48">
        <v>127224.24237256101</v>
      </c>
      <c r="G119" s="13">
        <v>23.62</v>
      </c>
      <c r="H119" s="8">
        <v>1379</v>
      </c>
      <c r="I119" s="50">
        <v>30.34</v>
      </c>
      <c r="J119" s="50">
        <v>480.61</v>
      </c>
      <c r="K119" s="50">
        <v>9.92</v>
      </c>
      <c r="L119" s="50">
        <v>172.53</v>
      </c>
      <c r="M119" s="50">
        <v>14.2</v>
      </c>
      <c r="N119" s="50">
        <v>360.85</v>
      </c>
      <c r="O119" s="50">
        <v>30.56</v>
      </c>
      <c r="P119" s="50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50">
        <v>5.57</v>
      </c>
      <c r="V119" s="50">
        <v>1886.75</v>
      </c>
      <c r="W119" s="50">
        <v>7.89</v>
      </c>
      <c r="X119" s="50">
        <v>2548.9</v>
      </c>
      <c r="Y119" s="13">
        <v>1.59</v>
      </c>
      <c r="Z119" s="8">
        <v>697.73</v>
      </c>
      <c r="AA119" s="50">
        <v>1.55</v>
      </c>
      <c r="AB119" s="50">
        <v>413.72</v>
      </c>
      <c r="AC119" s="50">
        <v>1.66</v>
      </c>
      <c r="AD119" s="50">
        <v>284.01</v>
      </c>
      <c r="AE119" s="13">
        <v>3.6</v>
      </c>
      <c r="AF119" s="8">
        <v>371.86208657399999</v>
      </c>
      <c r="AG119" s="48">
        <v>8864.913115695761</v>
      </c>
      <c r="AH119" s="48">
        <v>5203.5529140037597</v>
      </c>
      <c r="AI119" s="48">
        <v>15606.2384</v>
      </c>
      <c r="AJ119" s="48">
        <v>9398.7918493343313</v>
      </c>
      <c r="AK119" s="48">
        <v>6207.4465506656688</v>
      </c>
      <c r="AL119" s="48">
        <v>4667.7036000000007</v>
      </c>
      <c r="AM119" s="48"/>
      <c r="AN119" s="48"/>
      <c r="AO119" s="49">
        <v>25477.494914003761</v>
      </c>
      <c r="AP119" s="48">
        <v>70453.225999999995</v>
      </c>
      <c r="AQ119" s="48">
        <v>53808.15764093653</v>
      </c>
      <c r="AR119" s="48">
        <v>36747.944775007738</v>
      </c>
      <c r="AS119" s="48">
        <v>17060.212865928796</v>
      </c>
      <c r="AT119" s="48">
        <v>16286.211786507609</v>
      </c>
      <c r="AU119" s="48">
        <v>358.85657255585579</v>
      </c>
      <c r="AV119" s="48">
        <v>3747.8679999999999</v>
      </c>
      <c r="AW119" s="48">
        <v>11921.309093418</v>
      </c>
      <c r="AX119" s="48">
        <v>640.16570504571496</v>
      </c>
      <c r="AY119" s="48">
        <v>11498.9514329744</v>
      </c>
      <c r="AZ119" s="48">
        <v>73.2845247995959</v>
      </c>
      <c r="BA119" s="49">
        <v>100667.82775469347</v>
      </c>
      <c r="BB119" s="48">
        <v>12963.291432</v>
      </c>
      <c r="BC119" s="48">
        <v>9746.0585185657601</v>
      </c>
      <c r="BD119" s="48">
        <v>15891.180919594301</v>
      </c>
      <c r="BE119" s="48">
        <v>714.96400000000006</v>
      </c>
      <c r="BF119" s="48">
        <v>201.090092</v>
      </c>
      <c r="BG119" s="48">
        <v>18329.9333195</v>
      </c>
      <c r="BH119" s="48">
        <v>14774.933784999999</v>
      </c>
      <c r="BI119" s="48">
        <v>1072.4199739999999</v>
      </c>
      <c r="BJ119" s="48">
        <v>7229.9844421608605</v>
      </c>
      <c r="BK119" s="48">
        <v>412.38811296329101</v>
      </c>
      <c r="BL119" s="49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8">
        <v>71322.357115891005</v>
      </c>
      <c r="C120" s="48">
        <v>14931.114995738</v>
      </c>
      <c r="D120" s="48">
        <v>33276.685116717003</v>
      </c>
      <c r="E120" s="49">
        <v>9443.7444685080009</v>
      </c>
      <c r="F120" s="48">
        <v>128973.90169685401</v>
      </c>
      <c r="G120" s="13">
        <v>23.78</v>
      </c>
      <c r="H120" s="8">
        <v>1347.58</v>
      </c>
      <c r="I120" s="50">
        <v>29.94</v>
      </c>
      <c r="J120" s="50">
        <v>513.14</v>
      </c>
      <c r="K120" s="50">
        <v>9.7899999999999991</v>
      </c>
      <c r="L120" s="50">
        <v>147.69</v>
      </c>
      <c r="M120" s="50">
        <v>14.09</v>
      </c>
      <c r="N120" s="50">
        <v>344.9</v>
      </c>
      <c r="O120" s="50">
        <v>30.35</v>
      </c>
      <c r="P120" s="50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50">
        <v>5.28</v>
      </c>
      <c r="V120" s="50">
        <v>2459.5300000000002</v>
      </c>
      <c r="W120" s="50">
        <v>8.08</v>
      </c>
      <c r="X120" s="50">
        <v>2675.81</v>
      </c>
      <c r="Y120" s="13">
        <v>1.38</v>
      </c>
      <c r="Z120" s="8">
        <v>1050.76</v>
      </c>
      <c r="AA120" s="50">
        <v>1.24</v>
      </c>
      <c r="AB120" s="50">
        <v>772.8</v>
      </c>
      <c r="AC120" s="50">
        <v>1.77</v>
      </c>
      <c r="AD120" s="50">
        <v>277.95999999999998</v>
      </c>
      <c r="AE120" s="13">
        <v>3.61</v>
      </c>
      <c r="AF120" s="8">
        <v>338.69929470199997</v>
      </c>
      <c r="AG120" s="48">
        <v>9360.2416174558894</v>
      </c>
      <c r="AH120" s="48">
        <v>5334.6192415104197</v>
      </c>
      <c r="AI120" s="48">
        <v>15875.382999999998</v>
      </c>
      <c r="AJ120" s="48">
        <v>9487.971448675482</v>
      </c>
      <c r="AK120" s="48">
        <v>6387.4115513245179</v>
      </c>
      <c r="AL120" s="48">
        <v>4746.8241500000004</v>
      </c>
      <c r="AM120" s="48"/>
      <c r="AN120" s="48"/>
      <c r="AO120" s="49">
        <v>25956.826391510418</v>
      </c>
      <c r="AP120" s="48">
        <v>70801.217000000004</v>
      </c>
      <c r="AQ120" s="48">
        <v>53812.240003198553</v>
      </c>
      <c r="AR120" s="48">
        <v>36552.586319516413</v>
      </c>
      <c r="AS120" s="48">
        <v>17259.65368368214</v>
      </c>
      <c r="AT120" s="48">
        <v>16616.008138823596</v>
      </c>
      <c r="AU120" s="48">
        <v>372.96885797785683</v>
      </c>
      <c r="AV120" s="48">
        <v>3807.3530000000001</v>
      </c>
      <c r="AW120" s="48">
        <v>12193.9973499552</v>
      </c>
      <c r="AX120" s="48">
        <v>634.88592048129999</v>
      </c>
      <c r="AY120" s="48">
        <v>11803.4790792187</v>
      </c>
      <c r="AZ120" s="48">
        <v>65.602267329998597</v>
      </c>
      <c r="BA120" s="49">
        <v>101525.19831539823</v>
      </c>
      <c r="BB120" s="48">
        <v>13209.366979</v>
      </c>
      <c r="BC120" s="48">
        <v>10273.837670286801</v>
      </c>
      <c r="BD120" s="48">
        <v>16652.289609850501</v>
      </c>
      <c r="BE120" s="48">
        <v>670.12400000000002</v>
      </c>
      <c r="BF120" s="48">
        <v>191.9154015</v>
      </c>
      <c r="BG120" s="48">
        <v>18536.231045</v>
      </c>
      <c r="BH120" s="48">
        <v>14600.032634060701</v>
      </c>
      <c r="BI120" s="48">
        <v>1087.14833</v>
      </c>
      <c r="BJ120" s="48">
        <v>6884.7159446065598</v>
      </c>
      <c r="BK120" s="48">
        <v>416.97226065814903</v>
      </c>
      <c r="BL120" s="49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8">
        <v>71562.743553394001</v>
      </c>
      <c r="C121" s="48">
        <v>14969.745615794</v>
      </c>
      <c r="D121" s="48">
        <v>33659.714397848002</v>
      </c>
      <c r="E121" s="49">
        <v>9459.9422520900007</v>
      </c>
      <c r="F121" s="48">
        <v>129652.145819126</v>
      </c>
      <c r="G121" s="13">
        <v>23.48</v>
      </c>
      <c r="H121" s="8">
        <v>1505.92</v>
      </c>
      <c r="I121" s="50">
        <v>28.84</v>
      </c>
      <c r="J121" s="50">
        <v>621.72</v>
      </c>
      <c r="K121" s="50">
        <v>9.4</v>
      </c>
      <c r="L121" s="50">
        <v>152.72</v>
      </c>
      <c r="M121" s="50">
        <v>13.97</v>
      </c>
      <c r="N121" s="50">
        <v>374.08</v>
      </c>
      <c r="O121" s="50">
        <v>30.11</v>
      </c>
      <c r="P121" s="50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50">
        <v>5.71</v>
      </c>
      <c r="V121" s="50">
        <v>2164.85</v>
      </c>
      <c r="W121" s="50">
        <v>8.08</v>
      </c>
      <c r="X121" s="50">
        <v>2195.71</v>
      </c>
      <c r="Y121" s="13">
        <v>1.68</v>
      </c>
      <c r="Z121" s="8">
        <v>786.85</v>
      </c>
      <c r="AA121" s="50">
        <v>1.6</v>
      </c>
      <c r="AB121" s="50">
        <v>457.37</v>
      </c>
      <c r="AC121" s="50">
        <v>1.79</v>
      </c>
      <c r="AD121" s="50">
        <v>329.48</v>
      </c>
      <c r="AE121" s="13">
        <v>3.66</v>
      </c>
      <c r="AF121" s="8">
        <v>354.25698971499997</v>
      </c>
      <c r="AG121" s="48">
        <v>9207.0265374331902</v>
      </c>
      <c r="AH121" s="48">
        <v>5380.3431603669496</v>
      </c>
      <c r="AI121" s="48">
        <v>16190.165949999999</v>
      </c>
      <c r="AJ121" s="48">
        <v>9728.1453365450543</v>
      </c>
      <c r="AK121" s="48">
        <v>6462.0206134549453</v>
      </c>
      <c r="AL121" s="48">
        <v>4894.1824000000006</v>
      </c>
      <c r="AM121" s="48"/>
      <c r="AN121" s="48"/>
      <c r="AO121" s="49">
        <v>26464.691510366949</v>
      </c>
      <c r="AP121" s="48">
        <v>71297.129499999995</v>
      </c>
      <c r="AQ121" s="48">
        <v>53766.319429150113</v>
      </c>
      <c r="AR121" s="48">
        <v>36230.92456603903</v>
      </c>
      <c r="AS121" s="48">
        <v>17535.39486311108</v>
      </c>
      <c r="AT121" s="48">
        <v>17151.912940076796</v>
      </c>
      <c r="AU121" s="48">
        <v>378.89713077309239</v>
      </c>
      <c r="AV121" s="48">
        <v>3874.8209999999999</v>
      </c>
      <c r="AW121" s="48">
        <v>10893.681500000001</v>
      </c>
      <c r="AX121" s="48">
        <v>630.30213379999998</v>
      </c>
      <c r="AY121" s="48">
        <v>10657.81403</v>
      </c>
      <c r="AZ121" s="48">
        <v>53.741631810000001</v>
      </c>
      <c r="BA121" s="49">
        <v>102449.06998235693</v>
      </c>
      <c r="BB121" s="48">
        <v>13138.2933885</v>
      </c>
      <c r="BC121" s="48">
        <v>9618.9835970805707</v>
      </c>
      <c r="BD121" s="48">
        <v>17489.8362370457</v>
      </c>
      <c r="BE121" s="48">
        <v>625.74800000000005</v>
      </c>
      <c r="BF121" s="48">
        <v>188.24907250000001</v>
      </c>
      <c r="BG121" s="48">
        <v>18517.851630000001</v>
      </c>
      <c r="BH121" s="48">
        <v>14818.10757</v>
      </c>
      <c r="BI121" s="48">
        <v>1093.4313239999999</v>
      </c>
      <c r="BJ121" s="48">
        <v>6679.9096890000001</v>
      </c>
      <c r="BK121" s="48">
        <v>418.46320429999997</v>
      </c>
      <c r="BL121" s="49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1"/>
      <c r="BU121" s="8"/>
      <c r="BW121" s="5"/>
    </row>
    <row r="122" spans="1:75" x14ac:dyDescent="0.25">
      <c r="A122" s="17">
        <v>42186</v>
      </c>
      <c r="B122" s="48">
        <v>72405.917575700994</v>
      </c>
      <c r="C122" s="48">
        <v>15119.758056874</v>
      </c>
      <c r="D122" s="48">
        <v>34057.182553817998</v>
      </c>
      <c r="E122" s="49">
        <v>9869.6904472580009</v>
      </c>
      <c r="F122" s="48">
        <v>131452.54863365099</v>
      </c>
      <c r="G122" s="13">
        <v>22.91</v>
      </c>
      <c r="H122" s="8">
        <v>1552.3400000000001</v>
      </c>
      <c r="I122" s="50">
        <v>28.34</v>
      </c>
      <c r="J122" s="50">
        <v>585.44000000000005</v>
      </c>
      <c r="K122" s="50">
        <v>9.4600000000000009</v>
      </c>
      <c r="L122" s="50">
        <v>159.16999999999999</v>
      </c>
      <c r="M122" s="50">
        <v>14.25</v>
      </c>
      <c r="N122" s="50">
        <v>414.2</v>
      </c>
      <c r="O122" s="50">
        <v>29.4</v>
      </c>
      <c r="P122" s="50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50">
        <v>5.53</v>
      </c>
      <c r="V122" s="50">
        <v>2055.35</v>
      </c>
      <c r="W122" s="50">
        <v>7.56</v>
      </c>
      <c r="X122" s="50">
        <v>2715.51</v>
      </c>
      <c r="Y122" s="13">
        <v>1.55</v>
      </c>
      <c r="Z122" s="8">
        <v>998.26</v>
      </c>
      <c r="AA122" s="50">
        <v>1.46</v>
      </c>
      <c r="AB122" s="50">
        <v>599.79999999999995</v>
      </c>
      <c r="AC122" s="50">
        <v>1.69</v>
      </c>
      <c r="AD122" s="50">
        <v>398.46</v>
      </c>
      <c r="AE122" s="57">
        <v>3.67</v>
      </c>
      <c r="AF122" s="56">
        <v>379.66101987799999</v>
      </c>
      <c r="AG122" s="48">
        <v>9221.0362347103182</v>
      </c>
      <c r="AH122" s="48">
        <v>5331.02529720859</v>
      </c>
      <c r="AI122" s="48">
        <v>16112.98905</v>
      </c>
      <c r="AJ122" s="48">
        <v>9734.0348797011393</v>
      </c>
      <c r="AK122" s="48">
        <v>6378.954170298859</v>
      </c>
      <c r="AL122" s="48">
        <v>4858.9408500000036</v>
      </c>
      <c r="AM122" s="48"/>
      <c r="AN122" s="48"/>
      <c r="AO122" s="49">
        <v>26302.955197208594</v>
      </c>
      <c r="AP122" s="48">
        <v>72876.937999999995</v>
      </c>
      <c r="AQ122" s="48">
        <v>54830.807456346636</v>
      </c>
      <c r="AR122" s="48">
        <v>37017.245771764712</v>
      </c>
      <c r="AS122" s="48">
        <v>17813.561684581924</v>
      </c>
      <c r="AT122" s="48">
        <v>17679.489860398466</v>
      </c>
      <c r="AU122" s="48">
        <v>366.64068325488523</v>
      </c>
      <c r="AV122" s="48">
        <v>3911.5630000000001</v>
      </c>
      <c r="AW122" s="48">
        <v>12324.47537</v>
      </c>
      <c r="AX122" s="48">
        <v>629.10834950000003</v>
      </c>
      <c r="AY122" s="48">
        <v>11871.820239999999</v>
      </c>
      <c r="AZ122" s="48">
        <v>50.52274912</v>
      </c>
      <c r="BA122" s="49">
        <v>104122.69692758858</v>
      </c>
      <c r="BB122" s="48">
        <v>13486.677455999999</v>
      </c>
      <c r="BC122" s="48">
        <v>9710.0810056134505</v>
      </c>
      <c r="BD122" s="48">
        <v>18422.960396034501</v>
      </c>
      <c r="BE122" s="48">
        <v>836.30499999999995</v>
      </c>
      <c r="BF122" s="48">
        <v>187.60143550000001</v>
      </c>
      <c r="BG122" s="48">
        <v>18594.807649999999</v>
      </c>
      <c r="BH122" s="48">
        <v>15397.272139999999</v>
      </c>
      <c r="BI122" s="48">
        <v>1125.3050499999999</v>
      </c>
      <c r="BJ122" s="48">
        <v>6884.7525990000004</v>
      </c>
      <c r="BK122" s="48">
        <v>423.85530779999999</v>
      </c>
      <c r="BL122" s="49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8">
        <v>72956.084690913995</v>
      </c>
      <c r="C123" s="48">
        <v>15212.861902930999</v>
      </c>
      <c r="D123" s="48">
        <v>34450.450568704</v>
      </c>
      <c r="E123" s="49">
        <v>10140.181593142999</v>
      </c>
      <c r="F123" s="48">
        <v>132759.578755692</v>
      </c>
      <c r="G123" s="13">
        <v>23.52</v>
      </c>
      <c r="H123" s="8">
        <v>1648.0900000000001</v>
      </c>
      <c r="I123" s="50">
        <v>29.77</v>
      </c>
      <c r="J123" s="50">
        <v>668.82</v>
      </c>
      <c r="K123" s="50">
        <v>9.4700000000000006</v>
      </c>
      <c r="L123" s="50">
        <v>165.73</v>
      </c>
      <c r="M123" s="50">
        <v>13.96</v>
      </c>
      <c r="N123" s="50">
        <v>422.18</v>
      </c>
      <c r="O123" s="50">
        <v>29.11</v>
      </c>
      <c r="P123" s="50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50">
        <v>5.7</v>
      </c>
      <c r="V123" s="50">
        <v>1780.88</v>
      </c>
      <c r="W123" s="50">
        <v>7.82</v>
      </c>
      <c r="X123" s="50">
        <v>2262.1</v>
      </c>
      <c r="Y123" s="13">
        <v>1.59</v>
      </c>
      <c r="Z123" s="8">
        <v>1114.07</v>
      </c>
      <c r="AA123" s="50">
        <v>1.52</v>
      </c>
      <c r="AB123" s="50">
        <v>691.26</v>
      </c>
      <c r="AC123" s="50">
        <v>1.7</v>
      </c>
      <c r="AD123" s="50">
        <v>422.81</v>
      </c>
      <c r="AE123" s="57">
        <v>3.63</v>
      </c>
      <c r="AF123" s="56">
        <v>341.12581729300001</v>
      </c>
      <c r="AG123" s="48">
        <v>9281.8729712290005</v>
      </c>
      <c r="AH123" s="48">
        <v>5309.7745912358596</v>
      </c>
      <c r="AI123" s="48">
        <v>15969.947749999999</v>
      </c>
      <c r="AJ123" s="48">
        <v>9610.6174014508506</v>
      </c>
      <c r="AK123" s="48">
        <v>6359.3303485491506</v>
      </c>
      <c r="AL123" s="48">
        <v>4927.2990350000027</v>
      </c>
      <c r="AM123" s="48"/>
      <c r="AN123" s="48"/>
      <c r="AO123" s="49">
        <v>26207.021376235862</v>
      </c>
      <c r="AP123" s="48">
        <v>74528.410499999998</v>
      </c>
      <c r="AQ123" s="48">
        <v>55942.778147480276</v>
      </c>
      <c r="AR123" s="48">
        <v>37398.190504074817</v>
      </c>
      <c r="AS123" s="48">
        <v>18544.587643405455</v>
      </c>
      <c r="AT123" s="48">
        <v>18253.670021840964</v>
      </c>
      <c r="AU123" s="48">
        <v>331.96233067874465</v>
      </c>
      <c r="AV123" s="48">
        <v>3952.2431428571399</v>
      </c>
      <c r="AW123" s="48">
        <v>12435.4750215201</v>
      </c>
      <c r="AX123" s="48">
        <v>638.55633827830002</v>
      </c>
      <c r="AY123" s="48">
        <v>11974.5268763268</v>
      </c>
      <c r="AZ123" s="48">
        <v>48.082236221422797</v>
      </c>
      <c r="BA123" s="49">
        <v>105739.09726634317</v>
      </c>
      <c r="BB123" s="48">
        <v>14081.3954814803</v>
      </c>
      <c r="BC123" s="48">
        <v>10151.419065075899</v>
      </c>
      <c r="BD123" s="48">
        <v>18792.2207509978</v>
      </c>
      <c r="BE123" s="48">
        <v>614.63028571428595</v>
      </c>
      <c r="BF123" s="48">
        <v>192.2264735</v>
      </c>
      <c r="BG123" s="48">
        <v>18803.084757500001</v>
      </c>
      <c r="BH123" s="48">
        <v>16062.8373354617</v>
      </c>
      <c r="BI123" s="48">
        <v>1120.089806</v>
      </c>
      <c r="BJ123" s="48">
        <v>7206.2084277740396</v>
      </c>
      <c r="BK123" s="48">
        <v>439.68982677362601</v>
      </c>
      <c r="BL123" s="49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8">
        <v>74374.980907503006</v>
      </c>
      <c r="C124" s="48">
        <v>15318.9511146</v>
      </c>
      <c r="D124" s="48">
        <v>34969.095353254001</v>
      </c>
      <c r="E124" s="49">
        <v>9950.7812607199994</v>
      </c>
      <c r="F124" s="48">
        <v>134613.80863607701</v>
      </c>
      <c r="G124" s="13">
        <v>23.23</v>
      </c>
      <c r="H124" s="8">
        <v>1562.47</v>
      </c>
      <c r="I124" s="50">
        <v>29.4</v>
      </c>
      <c r="J124" s="50">
        <v>618.66999999999996</v>
      </c>
      <c r="K124" s="50">
        <v>9.4499999999999993</v>
      </c>
      <c r="L124" s="50">
        <v>154.74</v>
      </c>
      <c r="M124" s="50">
        <v>13.93</v>
      </c>
      <c r="N124" s="50">
        <v>415.75</v>
      </c>
      <c r="O124" s="50">
        <v>29.06</v>
      </c>
      <c r="P124" s="50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50">
        <v>5.52</v>
      </c>
      <c r="V124" s="50">
        <v>2475.63</v>
      </c>
      <c r="W124" s="50">
        <v>6.78</v>
      </c>
      <c r="X124" s="50">
        <v>3213.95</v>
      </c>
      <c r="Y124" s="13">
        <v>1.58</v>
      </c>
      <c r="Z124" s="8">
        <v>889.41000000000008</v>
      </c>
      <c r="AA124" s="50">
        <v>1.2</v>
      </c>
      <c r="AB124" s="50">
        <v>511.11</v>
      </c>
      <c r="AC124" s="50">
        <v>2.09</v>
      </c>
      <c r="AD124" s="50">
        <v>378.3</v>
      </c>
      <c r="AE124" s="57">
        <v>3.65</v>
      </c>
      <c r="AF124" s="56">
        <v>359.82779175899998</v>
      </c>
      <c r="AG124" s="48">
        <v>9308.6159815664269</v>
      </c>
      <c r="AH124" s="48">
        <v>5432.6380919829999</v>
      </c>
      <c r="AI124" s="48">
        <v>15997.23605</v>
      </c>
      <c r="AJ124" s="48">
        <v>9605.2240297683511</v>
      </c>
      <c r="AK124" s="48">
        <v>6392.0120202316502</v>
      </c>
      <c r="AL124" s="48">
        <v>5049.2496000000001</v>
      </c>
      <c r="AM124" s="48"/>
      <c r="AN124" s="48"/>
      <c r="AO124" s="49">
        <v>26479.123741982999</v>
      </c>
      <c r="AP124" s="48">
        <v>75273.118000000002</v>
      </c>
      <c r="AQ124" s="48">
        <v>56392.769527693825</v>
      </c>
      <c r="AR124" s="48">
        <v>37167.059738004209</v>
      </c>
      <c r="AS124" s="48">
        <v>19225.709789689612</v>
      </c>
      <c r="AT124" s="48">
        <v>18575.872018603361</v>
      </c>
      <c r="AU124" s="48">
        <v>304.47645370282265</v>
      </c>
      <c r="AV124" s="48">
        <v>3994.6990000000001</v>
      </c>
      <c r="AW124" s="48">
        <v>11276.48309</v>
      </c>
      <c r="AX124" s="48">
        <v>650.37826419999999</v>
      </c>
      <c r="AY124" s="48">
        <v>11006.06256</v>
      </c>
      <c r="AZ124" s="48">
        <v>47.091451569999997</v>
      </c>
      <c r="BA124" s="49">
        <v>106620.648084613</v>
      </c>
      <c r="BB124" s="48">
        <v>14046.934522</v>
      </c>
      <c r="BC124" s="48">
        <v>9950.4879843152794</v>
      </c>
      <c r="BD124" s="48">
        <v>19439.8444918276</v>
      </c>
      <c r="BE124" s="48">
        <v>690.81799999999998</v>
      </c>
      <c r="BF124" s="48">
        <v>188.53326000000001</v>
      </c>
      <c r="BG124" s="48">
        <v>18817.077789999999</v>
      </c>
      <c r="BH124" s="48">
        <v>15995.92409</v>
      </c>
      <c r="BI124" s="48">
        <v>1108.8219509999999</v>
      </c>
      <c r="BJ124" s="48">
        <v>7179.6626859999997</v>
      </c>
      <c r="BK124" s="48">
        <v>448.16719380000001</v>
      </c>
      <c r="BL124" s="49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8">
        <v>74857.112191371998</v>
      </c>
      <c r="C125" s="48">
        <v>15454.556414705001</v>
      </c>
      <c r="D125" s="48">
        <v>35453.705786043</v>
      </c>
      <c r="E125" s="49">
        <v>9723.6233258240009</v>
      </c>
      <c r="F125" s="48">
        <v>135488.997717944</v>
      </c>
      <c r="G125" s="13">
        <v>23.14</v>
      </c>
      <c r="H125" s="8">
        <v>1628.9500000000003</v>
      </c>
      <c r="I125" s="50">
        <v>28.62</v>
      </c>
      <c r="J125" s="50">
        <v>671.7</v>
      </c>
      <c r="K125" s="50">
        <v>10.11</v>
      </c>
      <c r="L125" s="50">
        <v>166.65</v>
      </c>
      <c r="M125" s="50">
        <v>14.3</v>
      </c>
      <c r="N125" s="50">
        <v>407.8</v>
      </c>
      <c r="O125" s="50">
        <v>28.61</v>
      </c>
      <c r="P125" s="50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50">
        <v>5.76</v>
      </c>
      <c r="V125" s="50">
        <v>1992.6</v>
      </c>
      <c r="W125" s="50">
        <v>6.28</v>
      </c>
      <c r="X125" s="50">
        <v>3967.25</v>
      </c>
      <c r="Y125" s="13">
        <v>1.52</v>
      </c>
      <c r="Z125" s="8">
        <v>942.28</v>
      </c>
      <c r="AA125" s="50">
        <v>1.27</v>
      </c>
      <c r="AB125" s="50">
        <v>625.58000000000004</v>
      </c>
      <c r="AC125" s="50">
        <v>2.02</v>
      </c>
      <c r="AD125" s="50">
        <v>316.7</v>
      </c>
      <c r="AE125" s="57">
        <v>3.64</v>
      </c>
      <c r="AF125" s="56">
        <v>358.19803531500003</v>
      </c>
      <c r="AG125" s="48">
        <v>9313.4171572537107</v>
      </c>
      <c r="AH125" s="48">
        <v>5406.51888037138</v>
      </c>
      <c r="AI125" s="48">
        <v>16036.970450000001</v>
      </c>
      <c r="AJ125" s="48">
        <v>9565.2388223861581</v>
      </c>
      <c r="AK125" s="48">
        <v>6471.7316276138426</v>
      </c>
      <c r="AL125" s="48">
        <v>4783.2271500000088</v>
      </c>
      <c r="AM125" s="48"/>
      <c r="AN125" s="48"/>
      <c r="AO125" s="49">
        <v>26226.716480371389</v>
      </c>
      <c r="AP125" s="48">
        <v>76298.981499999994</v>
      </c>
      <c r="AQ125" s="48">
        <v>57197.358249841527</v>
      </c>
      <c r="AR125" s="48">
        <v>37584.902144629727</v>
      </c>
      <c r="AS125" s="48">
        <v>19612.456105211797</v>
      </c>
      <c r="AT125" s="48">
        <v>18785.39574753289</v>
      </c>
      <c r="AU125" s="48">
        <v>316.22750262557787</v>
      </c>
      <c r="AV125" s="48">
        <v>4046.2950000000001</v>
      </c>
      <c r="AW125" s="48">
        <v>12895.182269999999</v>
      </c>
      <c r="AX125" s="48">
        <v>655.22221969999998</v>
      </c>
      <c r="AY125" s="48">
        <v>12577.90143</v>
      </c>
      <c r="AZ125" s="48">
        <v>46.618236410000002</v>
      </c>
      <c r="BA125" s="49">
        <v>107497.87780366139</v>
      </c>
      <c r="BB125" s="48">
        <v>14183.543304999999</v>
      </c>
      <c r="BC125" s="48">
        <v>10205.3066698434</v>
      </c>
      <c r="BD125" s="48">
        <v>19827.0712330438</v>
      </c>
      <c r="BE125" s="48">
        <v>1012.457</v>
      </c>
      <c r="BF125" s="48">
        <v>172.358159</v>
      </c>
      <c r="BG125" s="48">
        <v>18858.934679999998</v>
      </c>
      <c r="BH125" s="48">
        <v>15625.41678</v>
      </c>
      <c r="BI125" s="48">
        <v>1114.9153710000001</v>
      </c>
      <c r="BJ125" s="48">
        <v>6856.0909739999997</v>
      </c>
      <c r="BK125" s="48">
        <v>451.03275209999998</v>
      </c>
      <c r="BL125" s="49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8">
        <v>75881.904394186</v>
      </c>
      <c r="C126" s="48">
        <v>15620.048203843</v>
      </c>
      <c r="D126" s="48">
        <v>35930.224742822997</v>
      </c>
      <c r="E126" s="49">
        <v>9838.6782681540008</v>
      </c>
      <c r="F126" s="48">
        <v>137270.85560900602</v>
      </c>
      <c r="G126" s="13">
        <v>22.71</v>
      </c>
      <c r="H126" s="8">
        <v>1729.5600000000002</v>
      </c>
      <c r="I126" s="50">
        <v>28.42</v>
      </c>
      <c r="J126" s="50">
        <v>684.6</v>
      </c>
      <c r="K126" s="50">
        <v>10.01</v>
      </c>
      <c r="L126" s="50">
        <v>219.18</v>
      </c>
      <c r="M126" s="50">
        <v>14.68</v>
      </c>
      <c r="N126" s="50">
        <v>429.66</v>
      </c>
      <c r="O126" s="50">
        <v>28.6</v>
      </c>
      <c r="P126" s="50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50">
        <v>5.61</v>
      </c>
      <c r="V126" s="50">
        <v>1936.25</v>
      </c>
      <c r="W126" s="50">
        <v>7.61</v>
      </c>
      <c r="X126" s="50">
        <v>2631.04</v>
      </c>
      <c r="Y126" s="13">
        <v>1.57</v>
      </c>
      <c r="Z126" s="8">
        <v>1064.5999999999999</v>
      </c>
      <c r="AA126" s="50">
        <v>1.38</v>
      </c>
      <c r="AB126" s="50">
        <v>748.59</v>
      </c>
      <c r="AC126" s="50">
        <v>2.0099999999999998</v>
      </c>
      <c r="AD126" s="50">
        <v>316.01</v>
      </c>
      <c r="AE126" s="57">
        <v>3.72</v>
      </c>
      <c r="AF126" s="56">
        <v>381.450171453</v>
      </c>
      <c r="AG126" s="48">
        <v>9403.9315302183295</v>
      </c>
      <c r="AH126" s="48">
        <v>5444.2311942447204</v>
      </c>
      <c r="AI126" s="48">
        <v>16236.311450000001</v>
      </c>
      <c r="AJ126" s="48">
        <v>9751.0052672180391</v>
      </c>
      <c r="AK126" s="48">
        <v>6485.3061827819602</v>
      </c>
      <c r="AL126" s="48">
        <v>4992.0007000000032</v>
      </c>
      <c r="AM126" s="48"/>
      <c r="AN126" s="48"/>
      <c r="AO126" s="49">
        <v>26672.543344244725</v>
      </c>
      <c r="AP126" s="48">
        <v>77029.819499999998</v>
      </c>
      <c r="AQ126" s="48">
        <v>57536.563107870286</v>
      </c>
      <c r="AR126" s="48">
        <v>37865.305442207238</v>
      </c>
      <c r="AS126" s="48">
        <v>19671.257665663041</v>
      </c>
      <c r="AT126" s="48">
        <v>19173.189558036003</v>
      </c>
      <c r="AU126" s="48">
        <v>320.06683409371573</v>
      </c>
      <c r="AV126" s="48">
        <v>4203.1390000000001</v>
      </c>
      <c r="AW126" s="48">
        <v>13128.0043381096</v>
      </c>
      <c r="AX126" s="48">
        <v>659.58118838300004</v>
      </c>
      <c r="AY126" s="48">
        <v>12711.1798843125</v>
      </c>
      <c r="AZ126" s="48">
        <v>44.967979635385497</v>
      </c>
      <c r="BA126" s="49">
        <v>108936.93950678944</v>
      </c>
      <c r="BB126" s="48">
        <v>14497.633648000001</v>
      </c>
      <c r="BC126" s="48">
        <v>9999.3128359995299</v>
      </c>
      <c r="BD126" s="48">
        <v>20349.413801034301</v>
      </c>
      <c r="BE126" s="48">
        <v>920.13</v>
      </c>
      <c r="BF126" s="48">
        <v>159.84912199999999</v>
      </c>
      <c r="BG126" s="48">
        <v>18856.419591175501</v>
      </c>
      <c r="BH126" s="48">
        <v>15205.181861897699</v>
      </c>
      <c r="BI126" s="48">
        <v>1132.9193754999999</v>
      </c>
      <c r="BJ126" s="48">
        <v>6329.8885189150296</v>
      </c>
      <c r="BK126" s="48">
        <v>455.22948807036698</v>
      </c>
      <c r="BL126" s="49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8">
        <v>76628.980251069006</v>
      </c>
      <c r="C127" s="48">
        <v>15792.32110123</v>
      </c>
      <c r="D127" s="48">
        <v>36337.552885026002</v>
      </c>
      <c r="E127" s="49">
        <v>9626.0821231629998</v>
      </c>
      <c r="F127" s="48">
        <v>138384.93636048801</v>
      </c>
      <c r="G127" s="13">
        <v>22.83</v>
      </c>
      <c r="H127" s="8">
        <v>1785.5100000000002</v>
      </c>
      <c r="I127" s="50">
        <v>28.56</v>
      </c>
      <c r="J127" s="50">
        <v>722.65</v>
      </c>
      <c r="K127" s="50">
        <v>9.6199999999999992</v>
      </c>
      <c r="L127" s="50">
        <v>243.69</v>
      </c>
      <c r="M127" s="50">
        <v>14.97</v>
      </c>
      <c r="N127" s="50">
        <v>407.43</v>
      </c>
      <c r="O127" s="50">
        <v>28.35</v>
      </c>
      <c r="P127" s="50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50">
        <v>5.91</v>
      </c>
      <c r="V127" s="50">
        <v>2590.86</v>
      </c>
      <c r="W127" s="50">
        <v>7.37</v>
      </c>
      <c r="X127" s="50">
        <v>3239.26</v>
      </c>
      <c r="Y127" s="13">
        <v>1.83</v>
      </c>
      <c r="Z127" s="8">
        <v>1045.9000000000001</v>
      </c>
      <c r="AA127" s="50">
        <v>1.59</v>
      </c>
      <c r="AB127" s="50">
        <v>703.42</v>
      </c>
      <c r="AC127" s="50">
        <v>2.33</v>
      </c>
      <c r="AD127" s="50">
        <v>342.48</v>
      </c>
      <c r="AE127" s="57">
        <v>3.77</v>
      </c>
      <c r="AF127" s="56">
        <v>387.329152948</v>
      </c>
      <c r="AG127" s="48">
        <v>9701.9385797911491</v>
      </c>
      <c r="AH127" s="48">
        <v>5679.2734800485996</v>
      </c>
      <c r="AI127" s="48">
        <v>17150.633150000001</v>
      </c>
      <c r="AJ127" s="48">
        <v>10505.293740804294</v>
      </c>
      <c r="AK127" s="48">
        <v>6645.3394091957052</v>
      </c>
      <c r="AL127" s="48">
        <v>5380.1329000000114</v>
      </c>
      <c r="AM127" s="48"/>
      <c r="AN127" s="48"/>
      <c r="AO127" s="49">
        <v>28210.039530048613</v>
      </c>
      <c r="AP127" s="48">
        <v>77307.429499999998</v>
      </c>
      <c r="AQ127" s="48">
        <v>57612.107984682887</v>
      </c>
      <c r="AR127" s="48">
        <v>37731.329328471751</v>
      </c>
      <c r="AS127" s="48">
        <v>19880.778656211136</v>
      </c>
      <c r="AT127" s="48">
        <v>19391.500520243491</v>
      </c>
      <c r="AU127" s="48">
        <v>303.8209950736271</v>
      </c>
      <c r="AV127" s="48">
        <v>4071.2460000000001</v>
      </c>
      <c r="AW127" s="48">
        <v>13029.311027252699</v>
      </c>
      <c r="AX127" s="48">
        <v>663.40726959000006</v>
      </c>
      <c r="AY127" s="48">
        <v>12517.898718587099</v>
      </c>
      <c r="AZ127" s="48">
        <v>42.453480653606</v>
      </c>
      <c r="BA127" s="49">
        <v>110721.08112765061</v>
      </c>
      <c r="BB127" s="48">
        <v>14524.2373025</v>
      </c>
      <c r="BC127" s="48">
        <v>9013.1763102638506</v>
      </c>
      <c r="BD127" s="48">
        <v>20421.028998736001</v>
      </c>
      <c r="BE127" s="48">
        <v>834.29</v>
      </c>
      <c r="BF127" s="48">
        <v>146.91918749999999</v>
      </c>
      <c r="BG127" s="48">
        <v>18754.935600500001</v>
      </c>
      <c r="BH127" s="48">
        <v>14386.5252486383</v>
      </c>
      <c r="BI127" s="48">
        <v>1128.3100425</v>
      </c>
      <c r="BJ127" s="48">
        <v>5631.8419635813898</v>
      </c>
      <c r="BK127" s="48">
        <v>455.03077007744798</v>
      </c>
      <c r="BL127" s="49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8">
        <v>76909.283616486995</v>
      </c>
      <c r="C128" s="48">
        <v>15890.978040505999</v>
      </c>
      <c r="D128" s="48">
        <v>36583.845480456999</v>
      </c>
      <c r="E128" s="49">
        <v>9723.5480543239992</v>
      </c>
      <c r="F128" s="48">
        <v>139107.65519177399</v>
      </c>
      <c r="G128" s="13">
        <v>23.39</v>
      </c>
      <c r="H128" s="8">
        <v>1664.67</v>
      </c>
      <c r="I128" s="50">
        <v>28.27</v>
      </c>
      <c r="J128" s="50">
        <v>722.53</v>
      </c>
      <c r="K128" s="50">
        <v>10.25</v>
      </c>
      <c r="L128" s="50">
        <v>194.38</v>
      </c>
      <c r="M128" s="50">
        <v>15.45</v>
      </c>
      <c r="N128" s="50">
        <v>360.4</v>
      </c>
      <c r="O128" s="50">
        <v>28.29</v>
      </c>
      <c r="P128" s="50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50">
        <v>6.13</v>
      </c>
      <c r="V128" s="50">
        <v>1878.88</v>
      </c>
      <c r="W128" s="50">
        <v>7.74</v>
      </c>
      <c r="X128" s="50">
        <v>2881.71</v>
      </c>
      <c r="Y128" s="13">
        <v>1.89</v>
      </c>
      <c r="Z128" s="8">
        <v>877.18000000000006</v>
      </c>
      <c r="AA128" s="50">
        <v>1.56</v>
      </c>
      <c r="AB128" s="50">
        <v>546.83000000000004</v>
      </c>
      <c r="AC128" s="50">
        <v>2.44</v>
      </c>
      <c r="AD128" s="50">
        <v>330.35</v>
      </c>
      <c r="AE128" s="57">
        <v>3.8323364446336301</v>
      </c>
      <c r="AF128" s="56">
        <v>326.45343753600002</v>
      </c>
      <c r="AG128" s="48">
        <v>9837.7955766190498</v>
      </c>
      <c r="AH128" s="48">
        <v>5657.7604470057004</v>
      </c>
      <c r="AI128" s="48">
        <v>17805.491399999999</v>
      </c>
      <c r="AJ128" s="48">
        <v>10908.118397842791</v>
      </c>
      <c r="AK128" s="48">
        <v>6897.3730021572092</v>
      </c>
      <c r="AL128" s="48">
        <v>5355.3672000000088</v>
      </c>
      <c r="AM128" s="48"/>
      <c r="AN128" s="48"/>
      <c r="AO128" s="49">
        <v>28818.619047005708</v>
      </c>
      <c r="AP128" s="48">
        <v>77857.243000000002</v>
      </c>
      <c r="AQ128" s="48">
        <v>58129.533990981574</v>
      </c>
      <c r="AR128" s="48">
        <v>37982.344892865243</v>
      </c>
      <c r="AS128" s="48">
        <v>20147.189098116327</v>
      </c>
      <c r="AT128" s="48">
        <v>19426.957904434475</v>
      </c>
      <c r="AU128" s="48">
        <v>300.75110458395108</v>
      </c>
      <c r="AV128" s="48">
        <v>4081.34</v>
      </c>
      <c r="AW128" s="48">
        <v>13050.2783</v>
      </c>
      <c r="AX128" s="48">
        <v>665.97359900000004</v>
      </c>
      <c r="AY128" s="48">
        <v>12535.38222</v>
      </c>
      <c r="AZ128" s="48">
        <v>41.079170349999998</v>
      </c>
      <c r="BA128" s="49">
        <v>111896.99255565571</v>
      </c>
      <c r="BB128" s="48">
        <v>14341.7446925</v>
      </c>
      <c r="BC128" s="48">
        <v>8950.2675922051494</v>
      </c>
      <c r="BD128" s="48">
        <v>20136.197778000002</v>
      </c>
      <c r="BE128" s="48">
        <v>765.06399999999996</v>
      </c>
      <c r="BF128" s="48">
        <v>114.7664075</v>
      </c>
      <c r="BG128" s="48">
        <v>18788.68376</v>
      </c>
      <c r="BH128" s="48">
        <v>13892.68772</v>
      </c>
      <c r="BI128" s="48">
        <v>1103.7884260000001</v>
      </c>
      <c r="BJ128" s="48">
        <v>5315.3595109999997</v>
      </c>
      <c r="BK128" s="48">
        <v>454.50666569999999</v>
      </c>
      <c r="BL128" s="49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8">
        <v>76958.326124065003</v>
      </c>
      <c r="C129" s="48">
        <v>15977.517747861</v>
      </c>
      <c r="D129" s="48">
        <v>36897.028560125</v>
      </c>
      <c r="E129" s="49">
        <v>9759.6705227870007</v>
      </c>
      <c r="F129" s="48">
        <v>139592.54295483799</v>
      </c>
      <c r="G129" s="13">
        <v>23.87</v>
      </c>
      <c r="H129" s="8">
        <v>1682.73</v>
      </c>
      <c r="I129" s="50">
        <v>28.66</v>
      </c>
      <c r="J129" s="50">
        <v>762.53</v>
      </c>
      <c r="K129" s="50">
        <v>10.63</v>
      </c>
      <c r="L129" s="50">
        <v>185.4</v>
      </c>
      <c r="M129" s="50">
        <v>15.35</v>
      </c>
      <c r="N129" s="50">
        <v>356.74</v>
      </c>
      <c r="O129" s="50">
        <v>28.75</v>
      </c>
      <c r="P129" s="50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50">
        <v>6.36</v>
      </c>
      <c r="V129" s="50">
        <v>1285.6500000000001</v>
      </c>
      <c r="W129" s="50">
        <v>8.1300000000000008</v>
      </c>
      <c r="X129" s="50">
        <v>2456.0700000000002</v>
      </c>
      <c r="Y129" s="13">
        <v>1.67</v>
      </c>
      <c r="Z129" s="8">
        <v>949.07</v>
      </c>
      <c r="AA129" s="50">
        <v>1.43</v>
      </c>
      <c r="AB129" s="50">
        <v>653.97</v>
      </c>
      <c r="AC129" s="50">
        <v>2.19</v>
      </c>
      <c r="AD129" s="50">
        <v>295.10000000000002</v>
      </c>
      <c r="AE129" s="57">
        <v>3.8285425470190502</v>
      </c>
      <c r="AF129" s="56">
        <v>279.56239048100002</v>
      </c>
      <c r="AG129" s="48">
        <v>9881.9275404313303</v>
      </c>
      <c r="AH129" s="48">
        <v>5701.4727835682397</v>
      </c>
      <c r="AI129" s="48">
        <v>17604.643400000001</v>
      </c>
      <c r="AJ129" s="48">
        <v>10678.932177273495</v>
      </c>
      <c r="AK129" s="48">
        <v>6925.7112227265043</v>
      </c>
      <c r="AL129" s="48">
        <v>5029.7100499999897</v>
      </c>
      <c r="AM129" s="48"/>
      <c r="AN129" s="48"/>
      <c r="AO129" s="49">
        <v>28335.82623356823</v>
      </c>
      <c r="AP129" s="48">
        <v>78229.577499999999</v>
      </c>
      <c r="AQ129" s="48">
        <v>58390.562863766776</v>
      </c>
      <c r="AR129" s="48">
        <v>38109.520827418317</v>
      </c>
      <c r="AS129" s="48">
        <v>20281.042036348463</v>
      </c>
      <c r="AT129" s="48">
        <v>19533.959096716389</v>
      </c>
      <c r="AU129" s="48">
        <v>305.05553951681463</v>
      </c>
      <c r="AV129" s="48">
        <v>4105.1940000000004</v>
      </c>
      <c r="AW129" s="48">
        <v>12149.95685</v>
      </c>
      <c r="AX129" s="48">
        <v>670.17873359999999</v>
      </c>
      <c r="AY129" s="48">
        <v>11566.70931</v>
      </c>
      <c r="AZ129" s="48">
        <v>41.556288770000002</v>
      </c>
      <c r="BA129" s="49">
        <v>111882.46771839824</v>
      </c>
      <c r="BB129" s="48">
        <v>14397.719599</v>
      </c>
      <c r="BC129" s="48">
        <v>9670.4754860305693</v>
      </c>
      <c r="BD129" s="48">
        <v>20329.0288199229</v>
      </c>
      <c r="BE129" s="48">
        <v>1009.9829999999999</v>
      </c>
      <c r="BF129" s="48">
        <v>97.2685295</v>
      </c>
      <c r="BG129" s="48">
        <v>18862.7709</v>
      </c>
      <c r="BH129" s="48">
        <v>13972.887419999999</v>
      </c>
      <c r="BI129" s="48">
        <v>1081.4973660000001</v>
      </c>
      <c r="BJ129" s="48">
        <v>5593.2689300000002</v>
      </c>
      <c r="BK129" s="48">
        <v>459.00821639999998</v>
      </c>
      <c r="BL129" s="49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8">
        <v>76499.364536467998</v>
      </c>
      <c r="C130" s="48">
        <v>16125.045055675</v>
      </c>
      <c r="D130" s="48">
        <v>37249.332512706998</v>
      </c>
      <c r="E130" s="49">
        <v>9538.3571537509997</v>
      </c>
      <c r="F130" s="48">
        <v>139412.099258601</v>
      </c>
      <c r="G130" s="13">
        <v>22.69</v>
      </c>
      <c r="H130" s="8">
        <v>1871.4099999999999</v>
      </c>
      <c r="I130" s="50">
        <v>28.74</v>
      </c>
      <c r="J130" s="50">
        <v>759.06</v>
      </c>
      <c r="K130" s="50">
        <v>9.4700000000000006</v>
      </c>
      <c r="L130" s="50">
        <v>227.54</v>
      </c>
      <c r="M130" s="50">
        <v>14.01</v>
      </c>
      <c r="N130" s="50">
        <v>476.48</v>
      </c>
      <c r="O130" s="50">
        <v>28.93</v>
      </c>
      <c r="P130" s="50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50">
        <v>6.1</v>
      </c>
      <c r="V130" s="50">
        <v>1742.07</v>
      </c>
      <c r="W130" s="50">
        <v>8.5</v>
      </c>
      <c r="X130" s="50">
        <v>2467.48</v>
      </c>
      <c r="Y130" s="13">
        <v>1.85</v>
      </c>
      <c r="Z130" s="8">
        <v>872.64</v>
      </c>
      <c r="AA130" s="50">
        <v>1.6</v>
      </c>
      <c r="AB130" s="50">
        <v>594.62</v>
      </c>
      <c r="AC130" s="50">
        <v>2.37</v>
      </c>
      <c r="AD130" s="50">
        <v>278.02</v>
      </c>
      <c r="AE130" s="57">
        <v>3.80562225618633</v>
      </c>
      <c r="AF130" s="56">
        <v>364.03354854600002</v>
      </c>
      <c r="AG130" s="48">
        <v>9965.1087224409093</v>
      </c>
      <c r="AH130" s="48">
        <v>5684.2514632484599</v>
      </c>
      <c r="AI130" s="48">
        <v>17211.32185</v>
      </c>
      <c r="AJ130" s="48">
        <v>10323.014112669327</v>
      </c>
      <c r="AK130" s="48">
        <v>6888.3077373306733</v>
      </c>
      <c r="AL130" s="48">
        <v>4636.5458999999901</v>
      </c>
      <c r="AM130" s="48"/>
      <c r="AN130" s="48"/>
      <c r="AO130" s="49">
        <v>27532.11921324845</v>
      </c>
      <c r="AP130" s="48">
        <v>79208.841</v>
      </c>
      <c r="AQ130" s="48">
        <v>58910.533843191239</v>
      </c>
      <c r="AR130" s="48">
        <v>38296.882198854997</v>
      </c>
      <c r="AS130" s="48">
        <v>20613.651644336249</v>
      </c>
      <c r="AT130" s="48">
        <v>20000.288673843112</v>
      </c>
      <c r="AU130" s="48">
        <v>298.01848296565134</v>
      </c>
      <c r="AV130" s="48">
        <v>4144.058</v>
      </c>
      <c r="AW130" s="48">
        <v>12247.222949999999</v>
      </c>
      <c r="AX130" s="48">
        <v>686.49450969999998</v>
      </c>
      <c r="AY130" s="48">
        <v>11625.984399999999</v>
      </c>
      <c r="AZ130" s="48">
        <v>41.412825920000003</v>
      </c>
      <c r="BA130" s="49">
        <v>112151.33844702844</v>
      </c>
      <c r="BB130" s="48">
        <v>14441.962627499999</v>
      </c>
      <c r="BC130" s="48">
        <v>9194.7848527650403</v>
      </c>
      <c r="BD130" s="48">
        <v>20381.632668120899</v>
      </c>
      <c r="BE130" s="48">
        <v>746.73500000000001</v>
      </c>
      <c r="BF130" s="48">
        <v>109.08516</v>
      </c>
      <c r="BG130" s="48">
        <v>18927.66718</v>
      </c>
      <c r="BH130" s="48">
        <v>14274.35333</v>
      </c>
      <c r="BI130" s="48">
        <v>1095.9497280000001</v>
      </c>
      <c r="BJ130" s="48">
        <v>5907.991387</v>
      </c>
      <c r="BK130" s="48">
        <v>460.32269730000002</v>
      </c>
      <c r="BL130" s="49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8">
        <v>76906.614795008994</v>
      </c>
      <c r="C131" s="48">
        <v>16248.964051806</v>
      </c>
      <c r="D131" s="48">
        <v>37550.433239762999</v>
      </c>
      <c r="E131" s="49">
        <v>9445.9779717639994</v>
      </c>
      <c r="F131" s="48">
        <v>140151.99005834199</v>
      </c>
      <c r="G131" s="13">
        <v>23.31</v>
      </c>
      <c r="H131" s="8">
        <v>1752.0500000000002</v>
      </c>
      <c r="I131" s="50">
        <v>29.26</v>
      </c>
      <c r="J131" s="50">
        <v>752.51</v>
      </c>
      <c r="K131" s="50">
        <v>9.51</v>
      </c>
      <c r="L131" s="50">
        <v>202.11</v>
      </c>
      <c r="M131" s="50">
        <v>14.24</v>
      </c>
      <c r="N131" s="50">
        <v>417.4</v>
      </c>
      <c r="O131" s="50">
        <v>28.81</v>
      </c>
      <c r="P131" s="50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50">
        <v>5.92</v>
      </c>
      <c r="V131" s="50">
        <v>1971.86</v>
      </c>
      <c r="W131" s="50">
        <v>8.39</v>
      </c>
      <c r="X131" s="50">
        <v>2315.4699999999998</v>
      </c>
      <c r="Y131" s="13">
        <v>1.92</v>
      </c>
      <c r="Z131" s="8">
        <v>767.16000000000008</v>
      </c>
      <c r="AA131" s="50">
        <v>1.75</v>
      </c>
      <c r="AB131" s="50">
        <v>484.1</v>
      </c>
      <c r="AC131" s="50">
        <v>2.21</v>
      </c>
      <c r="AD131" s="50">
        <v>283.06</v>
      </c>
      <c r="AE131" s="57">
        <v>3.7853394200906099</v>
      </c>
      <c r="AF131" s="56">
        <v>332.63050138400001</v>
      </c>
      <c r="AG131" s="48">
        <v>9801.4026055606191</v>
      </c>
      <c r="AH131" s="48">
        <v>5656.8742472426202</v>
      </c>
      <c r="AI131" s="48">
        <v>17270.322800000002</v>
      </c>
      <c r="AJ131" s="48">
        <v>10300.696674664128</v>
      </c>
      <c r="AK131" s="48">
        <v>6969.6261253358725</v>
      </c>
      <c r="AL131" s="48">
        <v>4664.528199999997</v>
      </c>
      <c r="AM131" s="48"/>
      <c r="AN131" s="48"/>
      <c r="AO131" s="49">
        <v>27591.725247242619</v>
      </c>
      <c r="AP131" s="48">
        <v>79718.096000000005</v>
      </c>
      <c r="AQ131" s="48">
        <v>58851.463017241455</v>
      </c>
      <c r="AR131" s="48">
        <v>38874.602941110374</v>
      </c>
      <c r="AS131" s="48">
        <v>19976.860076131081</v>
      </c>
      <c r="AT131" s="48">
        <v>20556.481499238522</v>
      </c>
      <c r="AU131" s="48">
        <v>310.15148352003007</v>
      </c>
      <c r="AV131" s="48">
        <v>4186.9430000000002</v>
      </c>
      <c r="AW131" s="48">
        <v>13605.31746</v>
      </c>
      <c r="AX131" s="48">
        <v>704.67807349999998</v>
      </c>
      <c r="AY131" s="48">
        <v>12757.35482</v>
      </c>
      <c r="AZ131" s="48">
        <v>40.52140103</v>
      </c>
      <c r="BA131" s="49">
        <v>113008.88355971262</v>
      </c>
      <c r="BB131" s="48">
        <v>14473.503138</v>
      </c>
      <c r="BC131" s="48">
        <v>9374.6653267649508</v>
      </c>
      <c r="BD131" s="48">
        <v>20394.835619649501</v>
      </c>
      <c r="BE131" s="48">
        <v>342.71899999999999</v>
      </c>
      <c r="BF131" s="48">
        <v>133.0507935</v>
      </c>
      <c r="BG131" s="48">
        <v>18951.63335</v>
      </c>
      <c r="BH131" s="48">
        <v>14497.180770000001</v>
      </c>
      <c r="BI131" s="48">
        <v>1108.7892649999999</v>
      </c>
      <c r="BJ131" s="48">
        <v>6195.5822420000004</v>
      </c>
      <c r="BK131" s="48">
        <v>457.4293381</v>
      </c>
      <c r="BL131" s="49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8">
        <v>77802.407115480004</v>
      </c>
      <c r="C132" s="48">
        <v>16284.822163991999</v>
      </c>
      <c r="D132" s="48">
        <v>37851.386379151001</v>
      </c>
      <c r="E132" s="49">
        <v>10030.673714676001</v>
      </c>
      <c r="F132" s="48">
        <v>141969.28937329899</v>
      </c>
      <c r="G132" s="13">
        <v>22.87</v>
      </c>
      <c r="H132" s="8">
        <v>1784.19</v>
      </c>
      <c r="I132" s="50">
        <v>28.62</v>
      </c>
      <c r="J132" s="50">
        <v>743.35</v>
      </c>
      <c r="K132" s="50">
        <v>9.7200000000000006</v>
      </c>
      <c r="L132" s="50">
        <v>205.75</v>
      </c>
      <c r="M132" s="50">
        <v>14.25</v>
      </c>
      <c r="N132" s="50">
        <v>438.41</v>
      </c>
      <c r="O132" s="50">
        <v>28.44</v>
      </c>
      <c r="P132" s="50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50">
        <v>5.77</v>
      </c>
      <c r="V132" s="50">
        <v>2049.0300000000002</v>
      </c>
      <c r="W132" s="50">
        <v>8.66</v>
      </c>
      <c r="X132" s="50">
        <v>2095.0300000000002</v>
      </c>
      <c r="Y132" s="13">
        <v>1.63</v>
      </c>
      <c r="Z132" s="8">
        <v>1023.67</v>
      </c>
      <c r="AA132" s="50">
        <v>1.38</v>
      </c>
      <c r="AB132" s="50">
        <v>744.52</v>
      </c>
      <c r="AC132" s="50">
        <v>2.2999999999999998</v>
      </c>
      <c r="AD132" s="50">
        <v>279.14999999999998</v>
      </c>
      <c r="AE132" s="57">
        <v>3.7880666525968398</v>
      </c>
      <c r="AF132" s="56">
        <v>342.95375438600001</v>
      </c>
      <c r="AG132" s="48">
        <v>9947.1752769589493</v>
      </c>
      <c r="AH132" s="48">
        <v>5714.1363962784098</v>
      </c>
      <c r="AI132" s="48">
        <v>17509.4827</v>
      </c>
      <c r="AJ132" s="48">
        <v>10434.726071173967</v>
      </c>
      <c r="AK132" s="48">
        <v>7074.7566288260341</v>
      </c>
      <c r="AL132" s="48">
        <v>4364.4738999999963</v>
      </c>
      <c r="AM132" s="48"/>
      <c r="AN132" s="48"/>
      <c r="AO132" s="49">
        <v>27588.092996278407</v>
      </c>
      <c r="AP132" s="48">
        <v>79905.5435</v>
      </c>
      <c r="AQ132" s="48">
        <v>58412.782223045993</v>
      </c>
      <c r="AR132" s="48">
        <v>39679.88589578995</v>
      </c>
      <c r="AS132" s="48">
        <v>18732.896327256043</v>
      </c>
      <c r="AT132" s="48">
        <v>21129.958176195563</v>
      </c>
      <c r="AU132" s="48">
        <v>362.80310075842766</v>
      </c>
      <c r="AV132" s="48">
        <v>4241.5360000000001</v>
      </c>
      <c r="AW132" s="48">
        <v>13940.3292102985</v>
      </c>
      <c r="AX132" s="48">
        <v>707.94291039858501</v>
      </c>
      <c r="AY132" s="48">
        <v>13117.705812668701</v>
      </c>
      <c r="AZ132" s="48">
        <v>40.810685355903999</v>
      </c>
      <c r="BA132" s="49">
        <v>113224.92811895086</v>
      </c>
      <c r="BB132" s="48">
        <v>14918.0996325</v>
      </c>
      <c r="BC132" s="48">
        <v>10118.8386822866</v>
      </c>
      <c r="BD132" s="48">
        <v>21591.540456035</v>
      </c>
      <c r="BE132" s="48">
        <v>342.09399999999999</v>
      </c>
      <c r="BF132" s="48">
        <v>162.50879850000001</v>
      </c>
      <c r="BG132" s="48">
        <v>18977.749526</v>
      </c>
      <c r="BH132" s="48">
        <v>14864.778251714801</v>
      </c>
      <c r="BI132" s="48">
        <v>1121.1673025</v>
      </c>
      <c r="BJ132" s="48">
        <v>6434.2363983444402</v>
      </c>
      <c r="BK132" s="48">
        <v>459.78323666270398</v>
      </c>
      <c r="BL132" s="49">
        <v>188427.68513348012</v>
      </c>
      <c r="BM132" s="52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8">
        <v>77961.404005531993</v>
      </c>
      <c r="C133" s="48">
        <v>16355.817266964001</v>
      </c>
      <c r="D133" s="48">
        <v>38123.102714232002</v>
      </c>
      <c r="E133" s="49">
        <v>9538.0480151480006</v>
      </c>
      <c r="F133" s="48">
        <v>141978.37200187601</v>
      </c>
      <c r="G133" s="13">
        <v>23.12</v>
      </c>
      <c r="H133" s="8">
        <v>1708.6100000000001</v>
      </c>
      <c r="I133" s="50">
        <v>28.56</v>
      </c>
      <c r="J133" s="50">
        <v>738.11</v>
      </c>
      <c r="K133" s="50">
        <v>10.68</v>
      </c>
      <c r="L133" s="50">
        <v>184.67</v>
      </c>
      <c r="M133" s="50">
        <v>14.22</v>
      </c>
      <c r="N133" s="50">
        <v>417.59</v>
      </c>
      <c r="O133" s="50">
        <v>28.57</v>
      </c>
      <c r="P133" s="50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50">
        <v>5.78</v>
      </c>
      <c r="V133" s="50">
        <v>2020.83</v>
      </c>
      <c r="W133" s="50">
        <v>7.93</v>
      </c>
      <c r="X133" s="50">
        <v>2403.0700000000002</v>
      </c>
      <c r="Y133" s="13">
        <v>1.7</v>
      </c>
      <c r="Z133" s="8">
        <v>1097.93</v>
      </c>
      <c r="AA133" s="50">
        <v>1.46</v>
      </c>
      <c r="AB133" s="50">
        <v>805.08</v>
      </c>
      <c r="AC133" s="50">
        <v>2.37</v>
      </c>
      <c r="AD133" s="50">
        <v>292.85000000000002</v>
      </c>
      <c r="AE133" s="57">
        <v>3.7565380192537399</v>
      </c>
      <c r="AF133" s="56">
        <v>303.99873777699997</v>
      </c>
      <c r="AG133" s="48">
        <v>9880.8755566910495</v>
      </c>
      <c r="AH133" s="48">
        <v>5756.1795162430999</v>
      </c>
      <c r="AI133" s="48">
        <v>17257.402300000002</v>
      </c>
      <c r="AJ133" s="48">
        <v>10191.206023743372</v>
      </c>
      <c r="AK133" s="48">
        <v>7066.1962762566291</v>
      </c>
      <c r="AL133" s="48">
        <v>4774.1586499999985</v>
      </c>
      <c r="AM133" s="48"/>
      <c r="AN133" s="48"/>
      <c r="AO133" s="49">
        <v>27787.7404662431</v>
      </c>
      <c r="AP133" s="48">
        <v>80733.001499999984</v>
      </c>
      <c r="AQ133" s="48">
        <v>58786.034842812442</v>
      </c>
      <c r="AR133" s="48">
        <v>40666.406250270615</v>
      </c>
      <c r="AS133" s="48">
        <v>18119.628592541827</v>
      </c>
      <c r="AT133" s="48">
        <v>21554.948424554586</v>
      </c>
      <c r="AU133" s="48">
        <v>392.01823263297393</v>
      </c>
      <c r="AV133" s="48">
        <v>4300.3339999999998</v>
      </c>
      <c r="AW133" s="48">
        <v>12817.67851</v>
      </c>
      <c r="AX133" s="48">
        <v>718.90764809999996</v>
      </c>
      <c r="AY133" s="48">
        <v>12283.719880000001</v>
      </c>
      <c r="AZ133" s="48">
        <v>43.107267999999998</v>
      </c>
      <c r="BA133" s="49">
        <v>114030.83497634307</v>
      </c>
      <c r="BB133" s="48">
        <v>15262.8713795</v>
      </c>
      <c r="BC133" s="48">
        <v>9876.9883765788109</v>
      </c>
      <c r="BD133" s="48">
        <v>22661.2930654343</v>
      </c>
      <c r="BE133" s="48">
        <v>213.357</v>
      </c>
      <c r="BF133" s="48">
        <v>184.41607999999999</v>
      </c>
      <c r="BG133" s="48">
        <v>18953.416089999999</v>
      </c>
      <c r="BH133" s="48">
        <v>15215.961719999999</v>
      </c>
      <c r="BI133" s="48">
        <v>1118.944068</v>
      </c>
      <c r="BJ133" s="48">
        <v>6544.965811</v>
      </c>
      <c r="BK133" s="48">
        <v>454.97735069999999</v>
      </c>
      <c r="BL133" s="49">
        <v>190518.13959415618</v>
      </c>
      <c r="BM133" s="52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8">
        <v>78720.046517267998</v>
      </c>
      <c r="C134" s="48">
        <v>16461.591123118</v>
      </c>
      <c r="D134" s="48">
        <v>38388.822575414997</v>
      </c>
      <c r="E134" s="49">
        <v>9648.7796204610004</v>
      </c>
      <c r="F134" s="48">
        <v>143219.23983626199</v>
      </c>
      <c r="G134" s="13">
        <v>23.19</v>
      </c>
      <c r="H134" s="8">
        <v>1733.04</v>
      </c>
      <c r="I134" s="50">
        <v>28.34</v>
      </c>
      <c r="J134" s="50">
        <v>750.04</v>
      </c>
      <c r="K134" s="50">
        <v>10.8</v>
      </c>
      <c r="L134" s="50">
        <v>181.35</v>
      </c>
      <c r="M134" s="50">
        <v>14.58</v>
      </c>
      <c r="N134" s="50">
        <v>423.51</v>
      </c>
      <c r="O134" s="50">
        <v>28.57</v>
      </c>
      <c r="P134" s="50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50">
        <v>5.68</v>
      </c>
      <c r="V134" s="50">
        <v>1973.32</v>
      </c>
      <c r="W134" s="50">
        <v>7.17</v>
      </c>
      <c r="X134" s="50">
        <v>3486.35</v>
      </c>
      <c r="Y134" s="13">
        <v>1.7</v>
      </c>
      <c r="Z134" s="8">
        <v>826.14</v>
      </c>
      <c r="AA134" s="50">
        <v>1.42</v>
      </c>
      <c r="AB134" s="50">
        <v>525.49</v>
      </c>
      <c r="AC134" s="50">
        <v>2.2000000000000002</v>
      </c>
      <c r="AD134" s="50">
        <v>300.64999999999998</v>
      </c>
      <c r="AE134" s="57">
        <v>3.7261514037301402</v>
      </c>
      <c r="AF134" s="56">
        <v>309.58498542900003</v>
      </c>
      <c r="AG134" s="48">
        <v>9808.7217348792401</v>
      </c>
      <c r="AH134" s="48">
        <v>5755.0909127799096</v>
      </c>
      <c r="AI134" s="48">
        <v>16907.030850000003</v>
      </c>
      <c r="AJ134" s="48">
        <v>9938.9694445184232</v>
      </c>
      <c r="AK134" s="48">
        <v>6968.0614054815769</v>
      </c>
      <c r="AL134" s="48">
        <v>4622.6599500000011</v>
      </c>
      <c r="AM134" s="48"/>
      <c r="AN134" s="48"/>
      <c r="AO134" s="49">
        <v>27284.781712779914</v>
      </c>
      <c r="AP134" s="48">
        <v>81044.462499999994</v>
      </c>
      <c r="AQ134" s="48">
        <v>58834.004765631966</v>
      </c>
      <c r="AR134" s="48">
        <v>40725.932699102443</v>
      </c>
      <c r="AS134" s="48">
        <v>18108.072066529527</v>
      </c>
      <c r="AT134" s="48">
        <v>21813.222717724977</v>
      </c>
      <c r="AU134" s="48">
        <v>397.2350166430324</v>
      </c>
      <c r="AV134" s="48">
        <v>4329.2160000000003</v>
      </c>
      <c r="AW134" s="48">
        <v>12863.658020000001</v>
      </c>
      <c r="AX134" s="48">
        <v>755.74022260000004</v>
      </c>
      <c r="AY134" s="48">
        <v>12199.03362</v>
      </c>
      <c r="AZ134" s="48">
        <v>45.322600170000001</v>
      </c>
      <c r="BA134" s="49">
        <v>114033.50223520992</v>
      </c>
      <c r="BB134" s="48">
        <v>15158.081257</v>
      </c>
      <c r="BC134" s="48">
        <v>10806.005350952601</v>
      </c>
      <c r="BD134" s="48">
        <v>23846.577402094299</v>
      </c>
      <c r="BE134" s="48">
        <v>212.46600000000001</v>
      </c>
      <c r="BF134" s="48">
        <v>209.31874400000001</v>
      </c>
      <c r="BG134" s="48">
        <v>18888.662260000001</v>
      </c>
      <c r="BH134" s="48">
        <v>15535.06827</v>
      </c>
      <c r="BI134" s="48">
        <v>1116.716308</v>
      </c>
      <c r="BJ134" s="48">
        <v>6816.8005309999999</v>
      </c>
      <c r="BK134" s="48">
        <v>451.77433459999997</v>
      </c>
      <c r="BL134" s="49">
        <v>192537.82296165681</v>
      </c>
      <c r="BM134" s="52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8">
        <v>79253.891326786994</v>
      </c>
      <c r="C135" s="48">
        <v>16600.657251731998</v>
      </c>
      <c r="D135" s="48">
        <v>38668.373802643</v>
      </c>
      <c r="E135" s="49">
        <v>9761.2920437800003</v>
      </c>
      <c r="F135" s="48">
        <v>144284.21442494201</v>
      </c>
      <c r="G135" s="13">
        <v>22.78</v>
      </c>
      <c r="H135" s="8">
        <v>1859.21</v>
      </c>
      <c r="I135" s="50">
        <v>28.22</v>
      </c>
      <c r="J135" s="50">
        <v>760.42</v>
      </c>
      <c r="K135" s="50">
        <v>10.67</v>
      </c>
      <c r="L135" s="50">
        <v>208.62</v>
      </c>
      <c r="M135" s="50">
        <v>14.38</v>
      </c>
      <c r="N135" s="50">
        <v>475.16</v>
      </c>
      <c r="O135" s="50">
        <v>28.51</v>
      </c>
      <c r="P135" s="50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50">
        <v>5.79</v>
      </c>
      <c r="V135" s="50">
        <v>1724.27</v>
      </c>
      <c r="W135" s="50">
        <v>6.96</v>
      </c>
      <c r="X135" s="50">
        <v>3408.37</v>
      </c>
      <c r="Y135" s="13">
        <v>1.66</v>
      </c>
      <c r="Z135" s="8">
        <v>1018.43</v>
      </c>
      <c r="AA135" s="50">
        <v>1.28</v>
      </c>
      <c r="AB135" s="50">
        <v>698.05</v>
      </c>
      <c r="AC135" s="50">
        <v>2.48</v>
      </c>
      <c r="AD135" s="50">
        <v>320.38</v>
      </c>
      <c r="AE135" s="57">
        <v>3.7205523920438099</v>
      </c>
      <c r="AF135" s="56">
        <v>336.83429510600001</v>
      </c>
      <c r="AG135" s="48">
        <v>9868.4722277245</v>
      </c>
      <c r="AH135" s="48">
        <v>5710.0370863707303</v>
      </c>
      <c r="AI135" s="48">
        <v>16768.1348</v>
      </c>
      <c r="AJ135" s="48">
        <v>9886.6937528972503</v>
      </c>
      <c r="AK135" s="48">
        <v>6881.4410471027486</v>
      </c>
      <c r="AL135" s="48">
        <v>4489.7027999999973</v>
      </c>
      <c r="AM135" s="48"/>
      <c r="AN135" s="48"/>
      <c r="AO135" s="49">
        <v>26967.874686370727</v>
      </c>
      <c r="AP135" s="48">
        <v>81457.95199999999</v>
      </c>
      <c r="AQ135" s="48">
        <v>58751.632310840621</v>
      </c>
      <c r="AR135" s="48">
        <v>40465.090631648731</v>
      </c>
      <c r="AS135" s="48">
        <v>18286.541679191894</v>
      </c>
      <c r="AT135" s="48">
        <v>22314.710939850233</v>
      </c>
      <c r="AU135" s="48">
        <v>391.60874930915963</v>
      </c>
      <c r="AV135" s="48">
        <v>4355.6580000000004</v>
      </c>
      <c r="AW135" s="48">
        <v>12799.4337485824</v>
      </c>
      <c r="AX135" s="48">
        <v>779.53350062107495</v>
      </c>
      <c r="AY135" s="48">
        <v>12111.3437303105</v>
      </c>
      <c r="AZ135" s="48">
        <v>42.009706251777601</v>
      </c>
      <c r="BA135" s="49">
        <v>114207.0984990119</v>
      </c>
      <c r="BB135" s="48">
        <v>15190.6653585</v>
      </c>
      <c r="BC135" s="48">
        <v>10694.3358299311</v>
      </c>
      <c r="BD135" s="48">
        <v>25208.8234848789</v>
      </c>
      <c r="BE135" s="48">
        <v>457.54091376500003</v>
      </c>
      <c r="BF135" s="48">
        <v>236.53795299999999</v>
      </c>
      <c r="BG135" s="48">
        <v>19059.288337999998</v>
      </c>
      <c r="BH135" s="48">
        <v>16146.1484360594</v>
      </c>
      <c r="BI135" s="48">
        <v>1135.1431869999999</v>
      </c>
      <c r="BJ135" s="48">
        <v>7174.88105182651</v>
      </c>
      <c r="BK135" s="48">
        <v>461.66024385006102</v>
      </c>
      <c r="BL135" s="49">
        <v>194699.04070446975</v>
      </c>
      <c r="BM135" s="52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8">
        <v>78914.83738646</v>
      </c>
      <c r="C136" s="48">
        <v>16693.438580870999</v>
      </c>
      <c r="D136" s="48">
        <v>38877.240056854003</v>
      </c>
      <c r="E136" s="49">
        <v>9590.4435772640009</v>
      </c>
      <c r="F136" s="48">
        <v>144075.95960144899</v>
      </c>
      <c r="G136" s="13">
        <v>23.16</v>
      </c>
      <c r="H136" s="8">
        <v>1757.7800000000002</v>
      </c>
      <c r="I136" s="50">
        <v>28.28</v>
      </c>
      <c r="J136" s="50">
        <v>766.47</v>
      </c>
      <c r="K136" s="50">
        <v>10.67</v>
      </c>
      <c r="L136" s="50">
        <v>182.21</v>
      </c>
      <c r="M136" s="50">
        <v>14.35</v>
      </c>
      <c r="N136" s="50">
        <v>416.1</v>
      </c>
      <c r="O136" s="50">
        <v>28.28</v>
      </c>
      <c r="P136" s="50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50">
        <v>5.86</v>
      </c>
      <c r="V136" s="50">
        <v>1638.01</v>
      </c>
      <c r="W136" s="50">
        <v>7.12</v>
      </c>
      <c r="X136" s="50">
        <v>2839.72</v>
      </c>
      <c r="Y136" s="13">
        <v>1.79</v>
      </c>
      <c r="Z136" s="8">
        <v>928.03</v>
      </c>
      <c r="AA136" s="50">
        <v>1.42</v>
      </c>
      <c r="AB136" s="50">
        <v>609.74</v>
      </c>
      <c r="AC136" s="50">
        <v>2.5</v>
      </c>
      <c r="AD136" s="50">
        <v>318.29000000000002</v>
      </c>
      <c r="AE136" s="57">
        <v>3.6637135539514301</v>
      </c>
      <c r="AF136" s="56">
        <v>321.32033868899998</v>
      </c>
      <c r="AG136" s="48">
        <v>9852.8470752499106</v>
      </c>
      <c r="AH136" s="48">
        <v>5858.2271978437102</v>
      </c>
      <c r="AI136" s="48">
        <v>16724.228900000002</v>
      </c>
      <c r="AJ136" s="48">
        <v>9865.3263506462554</v>
      </c>
      <c r="AK136" s="48">
        <v>6858.9025493537447</v>
      </c>
      <c r="AL136" s="48">
        <v>4662.8067000000001</v>
      </c>
      <c r="AM136" s="48"/>
      <c r="AN136" s="48"/>
      <c r="AO136" s="49">
        <v>27245.262797843712</v>
      </c>
      <c r="AP136" s="48">
        <v>82580.369577953999</v>
      </c>
      <c r="AQ136" s="48">
        <v>59287.102185275056</v>
      </c>
      <c r="AR136" s="48">
        <v>40925.039955125801</v>
      </c>
      <c r="AS136" s="48">
        <v>18362.062230149255</v>
      </c>
      <c r="AT136" s="48">
        <v>22931.115678039601</v>
      </c>
      <c r="AU136" s="48">
        <v>362.15171463934212</v>
      </c>
      <c r="AV136" s="48">
        <v>4383.0230000000001</v>
      </c>
      <c r="AW136" s="48">
        <v>13719.8684472614</v>
      </c>
      <c r="AX136" s="48">
        <v>779.45221536756003</v>
      </c>
      <c r="AY136" s="48">
        <v>12980.452659640699</v>
      </c>
      <c r="AZ136" s="48">
        <v>41.453538258400698</v>
      </c>
      <c r="BA136" s="49">
        <v>115686.06984052758</v>
      </c>
      <c r="BB136" s="48">
        <v>14986.542566</v>
      </c>
      <c r="BC136" s="48">
        <v>10307.508470361199</v>
      </c>
      <c r="BD136" s="48">
        <v>25832.688168343098</v>
      </c>
      <c r="BE136" s="48">
        <v>224.08799999999999</v>
      </c>
      <c r="BF136" s="48">
        <v>249.881426</v>
      </c>
      <c r="BG136" s="48">
        <v>19335.485588</v>
      </c>
      <c r="BH136" s="48">
        <v>16755.274847041499</v>
      </c>
      <c r="BI136" s="48">
        <v>1146.323257</v>
      </c>
      <c r="BJ136" s="48">
        <v>7553.8007145470901</v>
      </c>
      <c r="BK136" s="48">
        <v>470.62934776791298</v>
      </c>
      <c r="BL136" s="49">
        <v>196499.43210095839</v>
      </c>
      <c r="BM136" s="52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8">
        <v>79154.545197811007</v>
      </c>
      <c r="C137" s="48">
        <v>16802.979339123001</v>
      </c>
      <c r="D137" s="48">
        <v>39065.738542318999</v>
      </c>
      <c r="E137" s="49">
        <v>9127.3472673039996</v>
      </c>
      <c r="F137" s="48">
        <v>144150.61034655699</v>
      </c>
      <c r="G137" s="13">
        <v>23.2</v>
      </c>
      <c r="H137" s="8">
        <v>1725.02</v>
      </c>
      <c r="I137" s="50">
        <v>28.13</v>
      </c>
      <c r="J137" s="50">
        <v>753.02</v>
      </c>
      <c r="K137" s="50">
        <v>10.77</v>
      </c>
      <c r="L137" s="50">
        <v>179.27</v>
      </c>
      <c r="M137" s="50">
        <v>14.61</v>
      </c>
      <c r="N137" s="50">
        <v>398.58</v>
      </c>
      <c r="O137" s="50">
        <v>28.11</v>
      </c>
      <c r="P137" s="50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50">
        <v>5.62</v>
      </c>
      <c r="V137" s="50">
        <v>1831.96</v>
      </c>
      <c r="W137" s="50">
        <v>9.27</v>
      </c>
      <c r="X137" s="50">
        <v>1773.85</v>
      </c>
      <c r="Y137" s="13">
        <v>1.96</v>
      </c>
      <c r="Z137" s="8">
        <v>836.86999999999989</v>
      </c>
      <c r="AA137" s="50">
        <v>1.66</v>
      </c>
      <c r="AB137" s="50">
        <v>542.04</v>
      </c>
      <c r="AC137" s="50">
        <v>2.52</v>
      </c>
      <c r="AD137" s="50">
        <v>294.83</v>
      </c>
      <c r="AE137" s="57">
        <v>3.55804410875675</v>
      </c>
      <c r="AF137" s="56">
        <v>268.87443181999998</v>
      </c>
      <c r="AG137" s="48">
        <v>9983.2131515082092</v>
      </c>
      <c r="AH137" s="48">
        <v>5845.6422270353696</v>
      </c>
      <c r="AI137" s="48">
        <v>16680.6456</v>
      </c>
      <c r="AJ137" s="48">
        <v>9769.7294845935285</v>
      </c>
      <c r="AK137" s="48">
        <v>6910.9161154064723</v>
      </c>
      <c r="AL137" s="48">
        <v>4593.7765499999941</v>
      </c>
      <c r="AM137" s="48"/>
      <c r="AN137" s="48"/>
      <c r="AO137" s="49">
        <v>27120.064377035364</v>
      </c>
      <c r="AP137" s="48">
        <v>83881.743577953996</v>
      </c>
      <c r="AQ137" s="48">
        <v>60062.356626877452</v>
      </c>
      <c r="AR137" s="48">
        <v>41665.244644177896</v>
      </c>
      <c r="AS137" s="48">
        <v>18397.111982699553</v>
      </c>
      <c r="AT137" s="48">
        <v>23484.963834215483</v>
      </c>
      <c r="AU137" s="48">
        <v>334.42311686106217</v>
      </c>
      <c r="AV137" s="48">
        <v>4408.9930000000004</v>
      </c>
      <c r="AW137" s="48">
        <v>14932.281829394</v>
      </c>
      <c r="AX137" s="48">
        <v>714.061697280261</v>
      </c>
      <c r="AY137" s="48">
        <v>14195.5553594051</v>
      </c>
      <c r="AZ137" s="48">
        <v>44.566229355069297</v>
      </c>
      <c r="BA137" s="49">
        <v>116817.02289290346</v>
      </c>
      <c r="BB137" s="48">
        <v>14724.72900179</v>
      </c>
      <c r="BC137" s="48">
        <v>10134.486311193201</v>
      </c>
      <c r="BD137" s="48">
        <v>26046.346131699502</v>
      </c>
      <c r="BE137" s="48">
        <v>269.024</v>
      </c>
      <c r="BF137" s="48">
        <v>258.45306649999998</v>
      </c>
      <c r="BG137" s="48">
        <v>19499.248017499998</v>
      </c>
      <c r="BH137" s="48">
        <v>16696.196750022998</v>
      </c>
      <c r="BI137" s="48">
        <v>1145.9635685000001</v>
      </c>
      <c r="BJ137" s="48">
        <v>7527.9049525280097</v>
      </c>
      <c r="BK137" s="48">
        <v>472.87777264591301</v>
      </c>
      <c r="BL137" s="49">
        <v>197590.68701493525</v>
      </c>
      <c r="BM137" s="52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8">
        <v>80074.996937471995</v>
      </c>
      <c r="C138" s="48">
        <v>16996.719014676</v>
      </c>
      <c r="D138" s="48">
        <v>39397.552243578997</v>
      </c>
      <c r="E138" s="49">
        <v>9456.596282556</v>
      </c>
      <c r="F138" s="48">
        <v>145925.86447828298</v>
      </c>
      <c r="G138" s="13">
        <v>22.64</v>
      </c>
      <c r="H138" s="8">
        <v>1899.59</v>
      </c>
      <c r="I138" s="50">
        <v>28.18</v>
      </c>
      <c r="J138" s="50">
        <v>768.07</v>
      </c>
      <c r="K138" s="50">
        <v>9.82</v>
      </c>
      <c r="L138" s="50">
        <v>235.93</v>
      </c>
      <c r="M138" s="50">
        <v>14.73</v>
      </c>
      <c r="N138" s="50">
        <v>462.46</v>
      </c>
      <c r="O138" s="50">
        <v>28.25</v>
      </c>
      <c r="P138" s="50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50">
        <v>5.61</v>
      </c>
      <c r="V138" s="50">
        <v>2044.92</v>
      </c>
      <c r="W138" s="50">
        <v>8.92</v>
      </c>
      <c r="X138" s="50">
        <v>2234.41</v>
      </c>
      <c r="Y138" s="13">
        <v>1.84</v>
      </c>
      <c r="Z138" s="8">
        <v>1005.78</v>
      </c>
      <c r="AA138" s="50">
        <v>1.59</v>
      </c>
      <c r="AB138" s="50">
        <v>666.8</v>
      </c>
      <c r="AC138" s="50">
        <v>2.34</v>
      </c>
      <c r="AD138" s="50">
        <v>338.98</v>
      </c>
      <c r="AE138" s="57">
        <v>3.5103017051701402</v>
      </c>
      <c r="AF138" s="56">
        <v>367.31783575100002</v>
      </c>
      <c r="AG138" s="48">
        <v>10033.1009913423</v>
      </c>
      <c r="AH138" s="48">
        <v>5857.3670630084298</v>
      </c>
      <c r="AI138" s="48">
        <v>17129.491299999998</v>
      </c>
      <c r="AJ138" s="48">
        <v>10204.233168156497</v>
      </c>
      <c r="AK138" s="48">
        <v>6925.2581318435041</v>
      </c>
      <c r="AL138" s="48">
        <v>4884.0195000000031</v>
      </c>
      <c r="AM138" s="48"/>
      <c r="AN138" s="48"/>
      <c r="AO138" s="49">
        <v>27870.877863008431</v>
      </c>
      <c r="AP138" s="48">
        <v>83894.161500000002</v>
      </c>
      <c r="AQ138" s="48">
        <v>59949.100055765484</v>
      </c>
      <c r="AR138" s="48">
        <v>41564.410892905864</v>
      </c>
      <c r="AS138" s="48">
        <v>18384.689162859613</v>
      </c>
      <c r="AT138" s="48">
        <v>23612.456145469823</v>
      </c>
      <c r="AU138" s="48">
        <v>332.60529876469047</v>
      </c>
      <c r="AV138" s="48">
        <v>4411.9790000000003</v>
      </c>
      <c r="AW138" s="48">
        <v>14338.4840612637</v>
      </c>
      <c r="AX138" s="48">
        <v>716.10955120630001</v>
      </c>
      <c r="AY138" s="48">
        <v>13789.623230110299</v>
      </c>
      <c r="AZ138" s="48">
        <v>41.640377745260601</v>
      </c>
      <c r="BA138" s="49">
        <v>117400.34836762288</v>
      </c>
      <c r="BB138" s="48">
        <v>14913.627077790001</v>
      </c>
      <c r="BC138" s="48">
        <v>9458.1826302978607</v>
      </c>
      <c r="BD138" s="48">
        <v>26563.2745059236</v>
      </c>
      <c r="BE138" s="48">
        <v>396.18</v>
      </c>
      <c r="BF138" s="48">
        <v>267.51205199999998</v>
      </c>
      <c r="BG138" s="48">
        <v>19661.686916999999</v>
      </c>
      <c r="BH138" s="48">
        <v>15509.995611123601</v>
      </c>
      <c r="BI138" s="48">
        <v>1131.835822</v>
      </c>
      <c r="BJ138" s="48">
        <v>6710.6003165607099</v>
      </c>
      <c r="BK138" s="48">
        <v>460.70649527811003</v>
      </c>
      <c r="BL138" s="49">
        <v>198131.3361719191</v>
      </c>
      <c r="BM138" s="52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8">
        <v>80383.104211850994</v>
      </c>
      <c r="C139" s="48">
        <v>17084.008469427001</v>
      </c>
      <c r="D139" s="48">
        <v>39818.562348191997</v>
      </c>
      <c r="E139" s="49">
        <v>8922.0412640150007</v>
      </c>
      <c r="F139" s="48">
        <v>146207.71629348499</v>
      </c>
      <c r="G139" s="13">
        <v>22.38</v>
      </c>
      <c r="H139" s="8">
        <v>1942.87</v>
      </c>
      <c r="I139" s="50">
        <v>28.01</v>
      </c>
      <c r="J139" s="50">
        <v>804.31</v>
      </c>
      <c r="K139" s="50">
        <v>7.86</v>
      </c>
      <c r="L139" s="50">
        <v>247.37</v>
      </c>
      <c r="M139" s="50">
        <v>14.58</v>
      </c>
      <c r="N139" s="50">
        <v>444.28</v>
      </c>
      <c r="O139" s="50">
        <v>28.03</v>
      </c>
      <c r="P139" s="50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50">
        <v>5.53</v>
      </c>
      <c r="V139" s="50">
        <v>2614.7399999999998</v>
      </c>
      <c r="W139" s="50">
        <v>9.66</v>
      </c>
      <c r="X139" s="50">
        <v>2231.7399999999998</v>
      </c>
      <c r="Y139" s="13">
        <v>2.35</v>
      </c>
      <c r="Z139" s="8">
        <v>993.63</v>
      </c>
      <c r="AA139" s="50">
        <v>2.2000000000000002</v>
      </c>
      <c r="AB139" s="50">
        <v>655.98</v>
      </c>
      <c r="AC139" s="50">
        <v>2.63</v>
      </c>
      <c r="AD139" s="50">
        <v>337.65</v>
      </c>
      <c r="AE139" s="57">
        <v>3.58876586633213</v>
      </c>
      <c r="AF139" s="56">
        <v>422.20430343999999</v>
      </c>
      <c r="AG139" s="48">
        <v>10171.736232523857</v>
      </c>
      <c r="AH139" s="48">
        <v>6057.6641408510504</v>
      </c>
      <c r="AI139" s="48">
        <v>18025.413349999999</v>
      </c>
      <c r="AJ139" s="48">
        <v>10882.630085023073</v>
      </c>
      <c r="AK139" s="48">
        <v>7142.783264976928</v>
      </c>
      <c r="AL139" s="48">
        <v>5286.8967999999959</v>
      </c>
      <c r="AM139" s="48"/>
      <c r="AN139" s="48"/>
      <c r="AO139" s="49">
        <v>29369.974290851045</v>
      </c>
      <c r="AP139" s="48">
        <v>83646.736499999999</v>
      </c>
      <c r="AQ139" s="48">
        <v>59473.229899191268</v>
      </c>
      <c r="AR139" s="48">
        <v>40982.540967354355</v>
      </c>
      <c r="AS139" s="48">
        <v>18490.688931836914</v>
      </c>
      <c r="AT139" s="48">
        <v>23856.858166357753</v>
      </c>
      <c r="AU139" s="48">
        <v>316.6484344509804</v>
      </c>
      <c r="AV139" s="48">
        <v>4396.4669999999996</v>
      </c>
      <c r="AW139" s="48">
        <v>15085.2653404801</v>
      </c>
      <c r="AX139" s="48">
        <v>744.08903853425204</v>
      </c>
      <c r="AY139" s="48">
        <v>14344.530908865099</v>
      </c>
      <c r="AZ139" s="48">
        <v>48.741324558633401</v>
      </c>
      <c r="BA139" s="49">
        <v>118849.25993644165</v>
      </c>
      <c r="BB139" s="48">
        <v>14588.906704499999</v>
      </c>
      <c r="BC139" s="48">
        <v>8249.4013074400991</v>
      </c>
      <c r="BD139" s="48">
        <v>26652.133957009799</v>
      </c>
      <c r="BE139" s="48">
        <v>541.28099999999995</v>
      </c>
      <c r="BF139" s="48">
        <v>279.31360100000001</v>
      </c>
      <c r="BG139" s="48">
        <v>20247.366212000001</v>
      </c>
      <c r="BH139" s="48">
        <v>15690.655199193799</v>
      </c>
      <c r="BI139" s="48">
        <v>1120.3563569999999</v>
      </c>
      <c r="BJ139" s="48">
        <v>6883.4293189172904</v>
      </c>
      <c r="BK139" s="48">
        <v>466.00719819142</v>
      </c>
      <c r="BL139" s="49">
        <v>198869.23775747663</v>
      </c>
      <c r="BM139" s="52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8">
        <v>79954.534321475003</v>
      </c>
      <c r="C140" s="48">
        <v>17174.982062341001</v>
      </c>
      <c r="D140" s="48">
        <v>39981.129413426999</v>
      </c>
      <c r="E140" s="49">
        <v>8837.8030842579992</v>
      </c>
      <c r="F140" s="48">
        <v>145948.44888150101</v>
      </c>
      <c r="G140" s="13">
        <v>23.04</v>
      </c>
      <c r="H140" s="8">
        <v>1830.16</v>
      </c>
      <c r="I140" s="50">
        <v>27.9</v>
      </c>
      <c r="J140" s="50">
        <v>817.04</v>
      </c>
      <c r="K140" s="50">
        <v>8.51</v>
      </c>
      <c r="L140" s="50">
        <v>221.41</v>
      </c>
      <c r="M140" s="50">
        <v>15.27</v>
      </c>
      <c r="N140" s="50">
        <v>377.75</v>
      </c>
      <c r="O140" s="50">
        <v>28.3</v>
      </c>
      <c r="P140" s="50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50">
        <v>5.51</v>
      </c>
      <c r="V140" s="50">
        <v>1931.07</v>
      </c>
      <c r="W140" s="50">
        <v>9.76</v>
      </c>
      <c r="X140" s="50">
        <v>1913.38</v>
      </c>
      <c r="Y140" s="13">
        <v>2.21</v>
      </c>
      <c r="Z140" s="8">
        <v>845.22</v>
      </c>
      <c r="AA140" s="50">
        <v>2.14</v>
      </c>
      <c r="AB140" s="50">
        <v>442.16</v>
      </c>
      <c r="AC140" s="50">
        <v>2.29</v>
      </c>
      <c r="AD140" s="50">
        <v>403.06</v>
      </c>
      <c r="AE140" s="57">
        <v>3.61618699249872</v>
      </c>
      <c r="AF140" s="56">
        <v>312.71770049200001</v>
      </c>
      <c r="AG140" s="48">
        <v>10241.672251489334</v>
      </c>
      <c r="AH140" s="48">
        <v>6020.2464738023336</v>
      </c>
      <c r="AI140" s="48">
        <v>18252.032738019483</v>
      </c>
      <c r="AJ140" s="48">
        <v>11467.815771614269</v>
      </c>
      <c r="AK140" s="48">
        <v>6784.2169664052344</v>
      </c>
      <c r="AL140" s="48">
        <v>5241.5458619805177</v>
      </c>
      <c r="AM140" s="48"/>
      <c r="AN140" s="48"/>
      <c r="AO140" s="49">
        <v>29513.825073802334</v>
      </c>
      <c r="AP140" s="48">
        <v>81901.430470934196</v>
      </c>
      <c r="AQ140" s="48">
        <v>58237.020298455602</v>
      </c>
      <c r="AR140" s="48">
        <v>39616.604661392288</v>
      </c>
      <c r="AS140" s="48">
        <v>18620.415637063314</v>
      </c>
      <c r="AT140" s="48">
        <v>23381.196193581909</v>
      </c>
      <c r="AU140" s="48">
        <v>283.21397889668884</v>
      </c>
      <c r="AV140" s="48">
        <v>4389.2140258490954</v>
      </c>
      <c r="AW140" s="48">
        <v>14143.9196060588</v>
      </c>
      <c r="AX140" s="48">
        <v>772.02751926712597</v>
      </c>
      <c r="AY140" s="48">
        <v>13529.003918152301</v>
      </c>
      <c r="AZ140" s="48">
        <v>45.6256622793167</v>
      </c>
      <c r="BA140" s="49">
        <v>117145.78711547994</v>
      </c>
      <c r="BB140" s="48">
        <v>16706.411241193</v>
      </c>
      <c r="BC140" s="48">
        <v>8019.0994767787897</v>
      </c>
      <c r="BD140" s="48">
        <v>27114.958775679999</v>
      </c>
      <c r="BE140" s="48">
        <v>209.054</v>
      </c>
      <c r="BF140" s="48">
        <v>285.39767499999999</v>
      </c>
      <c r="BG140" s="48">
        <v>20470.906020999999</v>
      </c>
      <c r="BH140" s="48">
        <v>15936.9109901314</v>
      </c>
      <c r="BI140" s="48">
        <v>1123.6116890000001</v>
      </c>
      <c r="BJ140" s="48">
        <v>6989.96411712801</v>
      </c>
      <c r="BK140" s="48">
        <v>465.81602363417301</v>
      </c>
      <c r="BL140" s="49">
        <v>199556.35684350092</v>
      </c>
      <c r="BM140" s="52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8">
        <v>80161.874087738994</v>
      </c>
      <c r="C141" s="48">
        <v>17240.200687093002</v>
      </c>
      <c r="D141" s="48">
        <v>40304.226628698001</v>
      </c>
      <c r="E141" s="49">
        <v>8926.8427382280006</v>
      </c>
      <c r="F141" s="48">
        <v>146633.14414175801</v>
      </c>
      <c r="G141" s="13">
        <v>23.34</v>
      </c>
      <c r="H141" s="8">
        <v>1719.31</v>
      </c>
      <c r="I141" s="50">
        <v>27.94</v>
      </c>
      <c r="J141" s="50">
        <v>810.54</v>
      </c>
      <c r="K141" s="50">
        <v>8.51</v>
      </c>
      <c r="L141" s="50">
        <v>196.75</v>
      </c>
      <c r="M141" s="50">
        <v>15.12</v>
      </c>
      <c r="N141" s="50">
        <v>340.75</v>
      </c>
      <c r="O141" s="50">
        <v>28.68</v>
      </c>
      <c r="P141" s="50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50">
        <v>5.58</v>
      </c>
      <c r="V141" s="50">
        <v>1122.56</v>
      </c>
      <c r="W141" s="50">
        <v>10.93</v>
      </c>
      <c r="X141" s="50">
        <v>1303.47</v>
      </c>
      <c r="Y141" s="13">
        <v>2.16</v>
      </c>
      <c r="Z141" s="8">
        <v>655.83</v>
      </c>
      <c r="AA141" s="50">
        <v>1.86</v>
      </c>
      <c r="AB141" s="50">
        <v>388.17</v>
      </c>
      <c r="AC141" s="50">
        <v>2.6</v>
      </c>
      <c r="AD141" s="50">
        <v>267.66000000000003</v>
      </c>
      <c r="AE141" s="57">
        <v>3.55</v>
      </c>
      <c r="AF141" s="56">
        <v>309.29669000199999</v>
      </c>
      <c r="AG141" s="48">
        <v>10225.16109376195</v>
      </c>
      <c r="AH141" s="48">
        <v>6023.7079054803007</v>
      </c>
      <c r="AI141" s="48">
        <v>17644.102957734198</v>
      </c>
      <c r="AJ141" s="48">
        <v>10811.312861378356</v>
      </c>
      <c r="AK141" s="48">
        <v>6832.7900963558468</v>
      </c>
      <c r="AL141" s="48">
        <v>5415.9032422658047</v>
      </c>
      <c r="AM141" s="48"/>
      <c r="AN141" s="48"/>
      <c r="AO141" s="49">
        <v>29083.714105480303</v>
      </c>
      <c r="AP141" s="48">
        <v>81274.815599480513</v>
      </c>
      <c r="AQ141" s="48">
        <v>56890.464230288162</v>
      </c>
      <c r="AR141" s="48">
        <v>38332.171504019127</v>
      </c>
      <c r="AS141" s="48">
        <v>18558.292726269039</v>
      </c>
      <c r="AT141" s="48">
        <v>24127.472207787887</v>
      </c>
      <c r="AU141" s="48">
        <v>256.87916140445822</v>
      </c>
      <c r="AV141" s="48">
        <v>4396.3425587483998</v>
      </c>
      <c r="AW141" s="48">
        <v>13198.9280220817</v>
      </c>
      <c r="AX141" s="48">
        <v>803.21749999999997</v>
      </c>
      <c r="AY141" s="48">
        <v>12647.0590990491</v>
      </c>
      <c r="AZ141" s="48">
        <v>42.112000000000002</v>
      </c>
      <c r="BA141" s="49">
        <v>116067.84668674182</v>
      </c>
      <c r="BB141" s="48">
        <v>16704.181139382948</v>
      </c>
      <c r="BC141" s="48">
        <v>8640.0263437419508</v>
      </c>
      <c r="BD141" s="48">
        <v>27444.398728460899</v>
      </c>
      <c r="BE141" s="48">
        <v>259.37521739130398</v>
      </c>
      <c r="BF141" s="48">
        <v>276.05149749999998</v>
      </c>
      <c r="BG141" s="48">
        <v>20918.595568421999</v>
      </c>
      <c r="BH141" s="48">
        <v>17106.958064156599</v>
      </c>
      <c r="BI141" s="48">
        <v>1144.0784613492101</v>
      </c>
      <c r="BJ141" s="48">
        <v>7546.2883172472402</v>
      </c>
      <c r="BK141" s="48">
        <v>466.51519248569002</v>
      </c>
      <c r="BL141" s="49">
        <v>200548.70819741377</v>
      </c>
      <c r="BM141" s="52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8">
        <v>80355.756958407001</v>
      </c>
      <c r="C142" s="48">
        <v>17405.835928020999</v>
      </c>
      <c r="D142" s="48">
        <v>40749.195159907998</v>
      </c>
      <c r="E142" s="49">
        <v>9154.672375012</v>
      </c>
      <c r="F142" s="48">
        <v>147665.46042134799</v>
      </c>
      <c r="G142" s="13">
        <v>22.02</v>
      </c>
      <c r="H142" s="8">
        <v>2094.5300000000002</v>
      </c>
      <c r="I142" s="50">
        <v>28.34</v>
      </c>
      <c r="J142" s="50">
        <v>826.76</v>
      </c>
      <c r="K142" s="50">
        <v>7.03</v>
      </c>
      <c r="L142" s="50">
        <v>270.13</v>
      </c>
      <c r="M142" s="50">
        <v>13.59</v>
      </c>
      <c r="N142" s="50">
        <v>509.15</v>
      </c>
      <c r="O142" s="50">
        <v>28.4</v>
      </c>
      <c r="P142" s="50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50">
        <v>5.32</v>
      </c>
      <c r="V142" s="50">
        <v>1833.2</v>
      </c>
      <c r="W142" s="50">
        <v>10.99</v>
      </c>
      <c r="X142" s="50">
        <v>1509.99</v>
      </c>
      <c r="Y142" s="13">
        <v>2.33</v>
      </c>
      <c r="Z142" s="8">
        <v>822.32999999999993</v>
      </c>
      <c r="AA142" s="50">
        <v>2.0699999999999998</v>
      </c>
      <c r="AB142" s="50">
        <v>519.39</v>
      </c>
      <c r="AC142" s="50">
        <v>2.77</v>
      </c>
      <c r="AD142" s="50">
        <v>302.94</v>
      </c>
      <c r="AE142" s="57">
        <v>3.47</v>
      </c>
      <c r="AF142" s="56">
        <v>405.02723324599998</v>
      </c>
      <c r="AG142" s="48">
        <v>10170.886336887826</v>
      </c>
      <c r="AH142" s="48">
        <v>6015.6474524007217</v>
      </c>
      <c r="AI142" s="48">
        <v>17770.866796498201</v>
      </c>
      <c r="AJ142" s="48">
        <v>10978.044949467321</v>
      </c>
      <c r="AK142" s="48">
        <v>6792.8218470308784</v>
      </c>
      <c r="AL142" s="48">
        <v>5280</v>
      </c>
      <c r="AM142" s="48"/>
      <c r="AN142" s="48"/>
      <c r="AO142" s="49">
        <v>29066.514248898922</v>
      </c>
      <c r="AP142" s="48">
        <v>82641.108153233014</v>
      </c>
      <c r="AQ142" s="48">
        <v>57631.624409862736</v>
      </c>
      <c r="AR142" s="48">
        <v>39152.696382365109</v>
      </c>
      <c r="AS142" s="48">
        <v>18478.928027497626</v>
      </c>
      <c r="AT142" s="48">
        <v>24694.764407664843</v>
      </c>
      <c r="AU142" s="48">
        <v>314.71933570541643</v>
      </c>
      <c r="AV142" s="48">
        <v>4426.3936330764782</v>
      </c>
      <c r="AW142" s="48">
        <v>14804.174641417199</v>
      </c>
      <c r="AX142" s="48">
        <v>818.33100000000002</v>
      </c>
      <c r="AY142" s="48">
        <v>13985.270039561399</v>
      </c>
      <c r="AZ142" s="48">
        <v>40.965000000000003</v>
      </c>
      <c r="BA142" s="49">
        <v>117730.28663706422</v>
      </c>
      <c r="BB142" s="48">
        <v>16571.347262214731</v>
      </c>
      <c r="BC142" s="48">
        <v>8640.0263437419508</v>
      </c>
      <c r="BD142" s="48">
        <v>27444.398728460867</v>
      </c>
      <c r="BE142" s="48">
        <v>28.870999999999999</v>
      </c>
      <c r="BF142" s="48">
        <v>276.05149749999998</v>
      </c>
      <c r="BG142" s="48">
        <v>20918.595568421999</v>
      </c>
      <c r="BH142" s="48">
        <v>17106.958064156599</v>
      </c>
      <c r="BI142" s="48">
        <v>1157.5557094999999</v>
      </c>
      <c r="BJ142" s="48">
        <v>7546.2883172472402</v>
      </c>
      <c r="BK142" s="48">
        <v>466.88432485071303</v>
      </c>
      <c r="BL142" s="49">
        <v>201860.91816896241</v>
      </c>
      <c r="BM142" s="52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8">
        <v>81360.194437429993</v>
      </c>
      <c r="C143" s="48">
        <v>17461.694191488001</v>
      </c>
      <c r="D143" s="48">
        <v>41064.785138507003</v>
      </c>
      <c r="E143" s="49">
        <v>9382.3204851900009</v>
      </c>
      <c r="F143" s="48">
        <v>149268.994252615</v>
      </c>
      <c r="G143" s="13">
        <v>22.83</v>
      </c>
      <c r="H143" s="8">
        <v>1750.45</v>
      </c>
      <c r="I143" s="50">
        <v>28.26</v>
      </c>
      <c r="J143" s="50">
        <v>808.92</v>
      </c>
      <c r="K143" s="50">
        <v>7.32</v>
      </c>
      <c r="L143" s="50">
        <v>210.51</v>
      </c>
      <c r="M143" s="50">
        <v>13.99</v>
      </c>
      <c r="N143" s="50">
        <v>364.42</v>
      </c>
      <c r="O143" s="50">
        <v>28.56</v>
      </c>
      <c r="P143" s="50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50">
        <v>4.7699999999999996</v>
      </c>
      <c r="V143" s="50">
        <v>1752.82</v>
      </c>
      <c r="W143" s="50">
        <v>9.7899999999999991</v>
      </c>
      <c r="X143" s="50">
        <v>1594.65</v>
      </c>
      <c r="Y143" s="13">
        <v>2.35</v>
      </c>
      <c r="Z143" s="8">
        <v>931.6400000000001</v>
      </c>
      <c r="AA143" s="50">
        <v>2.17</v>
      </c>
      <c r="AB143" s="50">
        <v>613.97</v>
      </c>
      <c r="AC143" s="50">
        <v>2.7</v>
      </c>
      <c r="AD143" s="50">
        <v>317.67</v>
      </c>
      <c r="AE143" s="57">
        <v>3.42</v>
      </c>
      <c r="AF143" s="56">
        <v>317.25710228899999</v>
      </c>
      <c r="AG143" s="48">
        <v>10173.497885388555</v>
      </c>
      <c r="AH143" s="48">
        <v>6015.6474524007217</v>
      </c>
      <c r="AI143" s="48">
        <v>18270.866796498151</v>
      </c>
      <c r="AJ143" s="48">
        <v>11483.181648412363</v>
      </c>
      <c r="AK143" s="48">
        <v>6787.685148085835</v>
      </c>
      <c r="AL143" s="48">
        <v>5577.1891535018503</v>
      </c>
      <c r="AM143" s="48"/>
      <c r="AN143" s="48"/>
      <c r="AO143" s="49">
        <v>29863.703402400723</v>
      </c>
      <c r="AP143" s="48">
        <v>81479.203169256216</v>
      </c>
      <c r="AQ143" s="48">
        <v>56313.092468241273</v>
      </c>
      <c r="AR143" s="48">
        <v>37933.514446640736</v>
      </c>
      <c r="AS143" s="48">
        <v>18379.578021600537</v>
      </c>
      <c r="AT143" s="48">
        <v>24809.455786926916</v>
      </c>
      <c r="AU143" s="48">
        <v>356.65491408799733</v>
      </c>
      <c r="AV143" s="48">
        <v>4462.2846656488337</v>
      </c>
      <c r="AW143" s="48">
        <v>16386.028685687601</v>
      </c>
      <c r="AX143" s="48">
        <v>848.23900000000003</v>
      </c>
      <c r="AY143" s="48">
        <v>15155.8159506416</v>
      </c>
      <c r="AZ143" s="48">
        <v>53.994500000000002</v>
      </c>
      <c r="BA143" s="49">
        <v>117829.64847235178</v>
      </c>
      <c r="BB143" s="48">
        <v>16556.497298755123</v>
      </c>
      <c r="BC143" s="48">
        <v>9693.9338698250504</v>
      </c>
      <c r="BD143" s="48">
        <v>27398.361127226701</v>
      </c>
      <c r="BE143" s="48">
        <v>432.71699999999998</v>
      </c>
      <c r="BF143" s="48">
        <v>276.38119949999998</v>
      </c>
      <c r="BG143" s="48">
        <v>21053.015298499999</v>
      </c>
      <c r="BH143" s="48">
        <v>17603.690302400999</v>
      </c>
      <c r="BI143" s="48">
        <v>1182.863693</v>
      </c>
      <c r="BJ143" s="48">
        <v>7947.4009893167304</v>
      </c>
      <c r="BK143" s="48">
        <v>475.99142143978202</v>
      </c>
      <c r="BL143" s="49">
        <v>203603.71585080316</v>
      </c>
      <c r="BM143" s="52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8">
        <v>80590.029678217994</v>
      </c>
      <c r="C144" s="48">
        <v>17453.945880088999</v>
      </c>
      <c r="D144" s="48">
        <v>41467.190892316998</v>
      </c>
      <c r="E144" s="49">
        <v>9284.1415062079996</v>
      </c>
      <c r="F144" s="48">
        <v>148795.307956832</v>
      </c>
      <c r="G144" s="13">
        <v>21.88</v>
      </c>
      <c r="H144" s="8">
        <v>1942</v>
      </c>
      <c r="I144" s="50">
        <v>27.51</v>
      </c>
      <c r="J144" s="50">
        <v>820.12</v>
      </c>
      <c r="K144" s="50">
        <v>7.84</v>
      </c>
      <c r="L144" s="50">
        <v>259.04000000000002</v>
      </c>
      <c r="M144" s="50">
        <v>13.72</v>
      </c>
      <c r="N144" s="50">
        <v>444.34</v>
      </c>
      <c r="O144" s="50">
        <v>28.18</v>
      </c>
      <c r="P144" s="50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50">
        <v>4.88</v>
      </c>
      <c r="V144" s="50">
        <v>1946.77</v>
      </c>
      <c r="W144" s="50">
        <v>8.49</v>
      </c>
      <c r="X144" s="50">
        <v>2104.0700000000002</v>
      </c>
      <c r="Y144" s="13">
        <v>2.23</v>
      </c>
      <c r="Z144" s="8">
        <v>973.94</v>
      </c>
      <c r="AA144" s="50">
        <v>1.97</v>
      </c>
      <c r="AB144" s="50">
        <v>624.25</v>
      </c>
      <c r="AC144" s="50">
        <v>2.69</v>
      </c>
      <c r="AD144" s="50">
        <v>349.69</v>
      </c>
      <c r="AE144" s="57">
        <v>3.36</v>
      </c>
      <c r="AF144" s="56">
        <v>426.745396126</v>
      </c>
      <c r="AG144" s="48">
        <v>10250.941917621181</v>
      </c>
      <c r="AH144" s="48">
        <v>6040.285186411591</v>
      </c>
      <c r="AI144" s="48">
        <v>18534.838291744407</v>
      </c>
      <c r="AJ144" s="48">
        <v>11509.093779042014</v>
      </c>
      <c r="AK144" s="48">
        <v>7025.7445127023866</v>
      </c>
      <c r="AL144" s="48">
        <v>5560.6210582555941</v>
      </c>
      <c r="AM144" s="48"/>
      <c r="AN144" s="48"/>
      <c r="AO144" s="49">
        <v>30135.744536411592</v>
      </c>
      <c r="AP144" s="48">
        <v>82342.599778937089</v>
      </c>
      <c r="AQ144" s="48">
        <v>56854.660624380987</v>
      </c>
      <c r="AR144" s="48">
        <v>37759.284931157912</v>
      </c>
      <c r="AS144" s="48">
        <v>19095.375693223072</v>
      </c>
      <c r="AT144" s="48">
        <v>25124.207475263796</v>
      </c>
      <c r="AU144" s="48">
        <v>363.73167929233131</v>
      </c>
      <c r="AV144" s="48">
        <v>4515.0460484838177</v>
      </c>
      <c r="AW144" s="48">
        <v>15161.1835832009</v>
      </c>
      <c r="AX144" s="48">
        <v>873.03399999999999</v>
      </c>
      <c r="AY144" s="48">
        <v>14174.283508602601</v>
      </c>
      <c r="AZ144" s="48">
        <v>63.368499999999997</v>
      </c>
      <c r="BA144" s="49">
        <v>118789.95593843079</v>
      </c>
      <c r="BB144" s="48">
        <v>15733.484031907044</v>
      </c>
      <c r="BC144" s="48">
        <v>9226.3925425121397</v>
      </c>
      <c r="BD144" s="48">
        <v>27204.8567726527</v>
      </c>
      <c r="BE144" s="48">
        <v>421.12400000000002</v>
      </c>
      <c r="BF144" s="48">
        <v>281.89810499999999</v>
      </c>
      <c r="BG144" s="48">
        <v>21248.619600000002</v>
      </c>
      <c r="BH144" s="48">
        <v>18028.9704570262</v>
      </c>
      <c r="BI144" s="48">
        <v>1204.465299</v>
      </c>
      <c r="BJ144" s="48">
        <v>7748.5715725073396</v>
      </c>
      <c r="BK144" s="48">
        <v>486.88298410655602</v>
      </c>
      <c r="BL144" s="49">
        <v>203904.31218991501</v>
      </c>
      <c r="BM144" s="52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8">
        <v>80890.061750957</v>
      </c>
      <c r="C145" s="48">
        <v>17492.822575036</v>
      </c>
      <c r="D145" s="48">
        <v>41831.585774321997</v>
      </c>
      <c r="E145" s="49">
        <v>8908.6429061479994</v>
      </c>
      <c r="F145" s="48">
        <v>149123.11300646298</v>
      </c>
      <c r="G145" s="13">
        <v>22.2</v>
      </c>
      <c r="H145" s="8">
        <v>1826.07</v>
      </c>
      <c r="I145" s="50">
        <v>27.42</v>
      </c>
      <c r="J145" s="50">
        <v>813.01</v>
      </c>
      <c r="K145" s="50">
        <v>8.2100000000000009</v>
      </c>
      <c r="L145" s="50">
        <v>207.72</v>
      </c>
      <c r="M145" s="50">
        <v>13.53</v>
      </c>
      <c r="N145" s="50">
        <v>419.33</v>
      </c>
      <c r="O145" s="50">
        <v>28.15</v>
      </c>
      <c r="P145" s="50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50">
        <v>4.8</v>
      </c>
      <c r="V145" s="50">
        <v>1603.54</v>
      </c>
      <c r="W145" s="50">
        <v>8.81</v>
      </c>
      <c r="X145" s="50">
        <v>1837.36</v>
      </c>
      <c r="Y145" s="13">
        <v>2.4900000000000002</v>
      </c>
      <c r="Z145" s="8">
        <v>861.57999999999993</v>
      </c>
      <c r="AA145" s="50">
        <v>2.2400000000000002</v>
      </c>
      <c r="AB145" s="50">
        <v>540.15</v>
      </c>
      <c r="AC145" s="50">
        <v>2.91</v>
      </c>
      <c r="AD145" s="50">
        <v>321.43</v>
      </c>
      <c r="AE145" s="57">
        <v>3.29</v>
      </c>
      <c r="AF145" s="56">
        <v>421.370626098</v>
      </c>
      <c r="AG145" s="48">
        <v>10178.990492290097</v>
      </c>
      <c r="AH145" s="48">
        <v>6160.3046845553299</v>
      </c>
      <c r="AI145" s="48">
        <v>18783.010496445098</v>
      </c>
      <c r="AJ145" s="48">
        <v>11614.695982499517</v>
      </c>
      <c r="AK145" s="48">
        <v>7168.3145139455801</v>
      </c>
      <c r="AL145" s="48">
        <v>5568.7798566143338</v>
      </c>
      <c r="AM145" s="48"/>
      <c r="AN145" s="48"/>
      <c r="AO145" s="49">
        <v>30512.095037614763</v>
      </c>
      <c r="AP145" s="48">
        <v>82742.174257014369</v>
      </c>
      <c r="AQ145" s="48">
        <v>57072.15172485551</v>
      </c>
      <c r="AR145" s="48">
        <v>37436.098327936896</v>
      </c>
      <c r="AS145" s="48">
        <v>19636.053396918622</v>
      </c>
      <c r="AT145" s="48">
        <v>25302.521401918137</v>
      </c>
      <c r="AU145" s="48">
        <v>367.50113024075864</v>
      </c>
      <c r="AV145" s="48">
        <v>4563.7838754866671</v>
      </c>
      <c r="AW145" s="48">
        <v>15229.434229468699</v>
      </c>
      <c r="AX145" s="48">
        <v>877.05050000000006</v>
      </c>
      <c r="AY145" s="48">
        <v>14372.6856777392</v>
      </c>
      <c r="AZ145" s="48">
        <v>55.403500000000001</v>
      </c>
      <c r="BA145" s="49">
        <v>119496.4487218453</v>
      </c>
      <c r="BB145" s="48">
        <v>15848.35201067965</v>
      </c>
      <c r="BC145" s="48">
        <v>8872.1677060398106</v>
      </c>
      <c r="BD145" s="48">
        <v>28171.732258963817</v>
      </c>
      <c r="BE145" s="48">
        <v>365.32299999999998</v>
      </c>
      <c r="BF145" s="48">
        <v>280.37103949999999</v>
      </c>
      <c r="BG145" s="48">
        <v>21360.062292999999</v>
      </c>
      <c r="BH145" s="48">
        <v>18309.831261481599</v>
      </c>
      <c r="BI145" s="48">
        <v>1219.3846639999999</v>
      </c>
      <c r="BJ145" s="48">
        <v>7423.0513975691501</v>
      </c>
      <c r="BK145" s="48">
        <v>493.97100569468</v>
      </c>
      <c r="BL145" s="49">
        <v>206006.65055224634</v>
      </c>
      <c r="BM145" s="52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8">
        <v>80745.533730529001</v>
      </c>
      <c r="C146" s="48">
        <v>17509.462054400999</v>
      </c>
      <c r="D146" s="48">
        <v>41994.570849486998</v>
      </c>
      <c r="E146" s="49">
        <v>8802.2159057999997</v>
      </c>
      <c r="F146" s="48">
        <v>149051.78254021698</v>
      </c>
      <c r="G146" s="13">
        <v>22.01</v>
      </c>
      <c r="H146" s="8">
        <v>1838.6899999999998</v>
      </c>
      <c r="I146" s="50">
        <v>27.01</v>
      </c>
      <c r="J146" s="50">
        <v>810.68</v>
      </c>
      <c r="K146" s="50">
        <v>8.35</v>
      </c>
      <c r="L146" s="50">
        <v>221.59</v>
      </c>
      <c r="M146" s="50">
        <v>13.83</v>
      </c>
      <c r="N146" s="50">
        <v>410.4</v>
      </c>
      <c r="O146" s="50">
        <v>27.88</v>
      </c>
      <c r="P146" s="50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50">
        <v>4.8099999999999996</v>
      </c>
      <c r="V146" s="50">
        <v>1813.45</v>
      </c>
      <c r="W146" s="50">
        <v>8.75</v>
      </c>
      <c r="X146" s="50">
        <v>1838.2</v>
      </c>
      <c r="Y146" s="13">
        <v>2.39</v>
      </c>
      <c r="Z146" s="8">
        <v>866.38000000000011</v>
      </c>
      <c r="AA146" s="50">
        <v>2.0699999999999998</v>
      </c>
      <c r="AB146" s="50">
        <v>524.08000000000004</v>
      </c>
      <c r="AC146" s="50">
        <v>2.87</v>
      </c>
      <c r="AD146" s="50">
        <v>342.3</v>
      </c>
      <c r="AE146" s="57">
        <v>3.2</v>
      </c>
      <c r="AF146" s="56">
        <v>443.36220580700001</v>
      </c>
      <c r="AG146" s="48">
        <v>10546.310417225401</v>
      </c>
      <c r="AH146" s="48">
        <v>6066.109058521477</v>
      </c>
      <c r="AI146" s="48">
        <v>18397.712983565947</v>
      </c>
      <c r="AJ146" s="48">
        <v>11345.088696008786</v>
      </c>
      <c r="AK146" s="48">
        <v>7052.6242875571143</v>
      </c>
      <c r="AL146" s="48">
        <v>5594.1779579125759</v>
      </c>
      <c r="AM146" s="48"/>
      <c r="AN146" s="48"/>
      <c r="AO146" s="49">
        <v>30058</v>
      </c>
      <c r="AP146" s="48">
        <v>83688.645064987912</v>
      </c>
      <c r="AQ146" s="48">
        <v>57820.645338905197</v>
      </c>
      <c r="AR146" s="48">
        <v>38194.340361564078</v>
      </c>
      <c r="AS146" s="48">
        <v>19626.304977341115</v>
      </c>
      <c r="AT146" s="48">
        <v>25512.676011709507</v>
      </c>
      <c r="AU146" s="48">
        <v>355.32371437319841</v>
      </c>
      <c r="AV146" s="48">
        <v>4579.3337736028579</v>
      </c>
      <c r="AW146" s="48">
        <v>15457.036751821623</v>
      </c>
      <c r="AX146" s="48">
        <v>889.05600000000004</v>
      </c>
      <c r="AY146" s="48">
        <v>14557.93499312154</v>
      </c>
      <c r="AZ146" s="48">
        <v>62.435000000000002</v>
      </c>
      <c r="BA146" s="49">
        <v>120051.70159729086</v>
      </c>
      <c r="BB146" s="48">
        <v>15394.25239339962</v>
      </c>
      <c r="BC146" s="48">
        <v>9261.8374322432392</v>
      </c>
      <c r="BD146" s="48">
        <v>28657.004092417152</v>
      </c>
      <c r="BE146" s="48">
        <v>460.40238095238101</v>
      </c>
      <c r="BF146" s="48">
        <v>256.47571099999999</v>
      </c>
      <c r="BG146" s="48">
        <v>21285.735560000001</v>
      </c>
      <c r="BH146" s="48">
        <v>18310.461370712794</v>
      </c>
      <c r="BI146" s="48">
        <v>1226.2180495</v>
      </c>
      <c r="BJ146" s="48">
        <v>7107.4089219813941</v>
      </c>
      <c r="BK146" s="48">
        <v>493.58924372660624</v>
      </c>
      <c r="BL146" s="49">
        <v>207303.09042180807</v>
      </c>
      <c r="BM146" s="52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8">
        <v>80903.172559119994</v>
      </c>
      <c r="C147" s="48">
        <v>17650.373072019</v>
      </c>
      <c r="D147" s="48">
        <v>42289.814326703003</v>
      </c>
      <c r="E147" s="49">
        <v>8411.4531327660006</v>
      </c>
      <c r="F147" s="48">
        <v>149254.81309060799</v>
      </c>
      <c r="G147" s="13">
        <v>21.45</v>
      </c>
      <c r="H147" s="8">
        <v>1965.22</v>
      </c>
      <c r="I147" s="50">
        <v>26.81</v>
      </c>
      <c r="J147" s="50">
        <v>822.02</v>
      </c>
      <c r="K147" s="50">
        <v>7.8</v>
      </c>
      <c r="L147" s="50">
        <v>230.18</v>
      </c>
      <c r="M147" s="50">
        <v>13.39</v>
      </c>
      <c r="N147" s="50">
        <v>494.89</v>
      </c>
      <c r="O147" s="50">
        <v>27.96</v>
      </c>
      <c r="P147" s="50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50">
        <v>4.54</v>
      </c>
      <c r="V147" s="50">
        <v>2089.79</v>
      </c>
      <c r="W147" s="50">
        <v>8.68</v>
      </c>
      <c r="X147" s="50">
        <v>1923.78</v>
      </c>
      <c r="Y147" s="13">
        <v>2.52</v>
      </c>
      <c r="Z147" s="8">
        <v>707.59999999999991</v>
      </c>
      <c r="AA147" s="50">
        <v>2.17</v>
      </c>
      <c r="AB147" s="50">
        <v>363.82</v>
      </c>
      <c r="AC147" s="50">
        <v>2.89</v>
      </c>
      <c r="AD147" s="50">
        <v>343.78</v>
      </c>
      <c r="AE147" s="57">
        <v>3.19</v>
      </c>
      <c r="AF147" s="56">
        <v>490.88402646600002</v>
      </c>
      <c r="AG147" s="48">
        <v>10169.828748278</v>
      </c>
      <c r="AH147" s="48">
        <v>5984.4938318083186</v>
      </c>
      <c r="AI147" s="48">
        <v>18233.13748254432</v>
      </c>
      <c r="AJ147" s="48">
        <v>11208.723493586096</v>
      </c>
      <c r="AK147" s="48">
        <v>7024.4139889582093</v>
      </c>
      <c r="AL147" s="48">
        <v>5607.0400484397724</v>
      </c>
      <c r="AM147" s="48"/>
      <c r="AN147" s="48"/>
      <c r="AO147" s="49">
        <v>29824.671362792411</v>
      </c>
      <c r="AP147" s="48">
        <v>83701.098820510568</v>
      </c>
      <c r="AQ147" s="48">
        <v>58298.439624385523</v>
      </c>
      <c r="AR147" s="48">
        <v>39967.055017849591</v>
      </c>
      <c r="AS147" s="48">
        <v>18331.384606535936</v>
      </c>
      <c r="AT147" s="48">
        <v>25048.864433734692</v>
      </c>
      <c r="AU147" s="48">
        <v>353.79476239037422</v>
      </c>
      <c r="AV147" s="48">
        <v>4587.244310415409</v>
      </c>
      <c r="AW147" s="48">
        <v>14208.351933649694</v>
      </c>
      <c r="AX147" s="48">
        <v>905.1875</v>
      </c>
      <c r="AY147" s="48">
        <v>13628.287361572693</v>
      </c>
      <c r="AZ147" s="48">
        <v>69.657000000000011</v>
      </c>
      <c r="BA147" s="49">
        <v>119528.60956579538</v>
      </c>
      <c r="BB147" s="48">
        <v>14495.586163059726</v>
      </c>
      <c r="BC147" s="48">
        <v>8903.0412397138207</v>
      </c>
      <c r="BD147" s="48">
        <v>28845.791971994542</v>
      </c>
      <c r="BE147" s="48">
        <v>447.869545454545</v>
      </c>
      <c r="BF147" s="48">
        <v>223.04943</v>
      </c>
      <c r="BG147" s="48">
        <v>21388.306088999998</v>
      </c>
      <c r="BH147" s="48">
        <v>18601.865583801802</v>
      </c>
      <c r="BI147" s="48">
        <v>1240.6321992007715</v>
      </c>
      <c r="BJ147" s="48">
        <v>6953.4856672018832</v>
      </c>
      <c r="BK147" s="48">
        <v>491.54750075199377</v>
      </c>
      <c r="BL147" s="49">
        <v>206229.71862006671</v>
      </c>
      <c r="BM147" s="52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8">
        <v>81675.130575802003</v>
      </c>
      <c r="C148" s="48">
        <v>17714.251498857</v>
      </c>
      <c r="D148" s="48">
        <v>42703.934552377999</v>
      </c>
      <c r="E148" s="49">
        <v>8285.813081196</v>
      </c>
      <c r="F148" s="48">
        <v>150379.129708233</v>
      </c>
      <c r="G148" s="13">
        <v>22.06</v>
      </c>
      <c r="H148" s="8">
        <v>1788.68</v>
      </c>
      <c r="I148" s="50">
        <v>27.13</v>
      </c>
      <c r="J148" s="50">
        <v>804.03</v>
      </c>
      <c r="K148" s="50">
        <v>7.47</v>
      </c>
      <c r="L148" s="50">
        <v>197.19</v>
      </c>
      <c r="M148" s="50">
        <v>13.4</v>
      </c>
      <c r="N148" s="50">
        <v>396.58</v>
      </c>
      <c r="O148" s="50">
        <v>27.8</v>
      </c>
      <c r="P148" s="50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50">
        <v>4.5599999999999996</v>
      </c>
      <c r="V148" s="50">
        <v>1693.27</v>
      </c>
      <c r="W148" s="50">
        <v>8.5500000000000007</v>
      </c>
      <c r="X148" s="50">
        <v>1737.96</v>
      </c>
      <c r="Y148" s="13">
        <v>2.59</v>
      </c>
      <c r="Z148" s="8">
        <v>721.93000000000006</v>
      </c>
      <c r="AA148" s="50">
        <v>2.4</v>
      </c>
      <c r="AB148" s="50">
        <v>425.68</v>
      </c>
      <c r="AC148" s="50">
        <v>2.87</v>
      </c>
      <c r="AD148" s="50">
        <v>296.25</v>
      </c>
      <c r="AE148" s="57">
        <v>3.2</v>
      </c>
      <c r="AF148" s="56">
        <v>482.66932094600003</v>
      </c>
      <c r="AG148" s="48">
        <v>10427.175989801301</v>
      </c>
      <c r="AH148" s="48">
        <v>6118.5317593221589</v>
      </c>
      <c r="AI148" s="48">
        <v>18291.975368156789</v>
      </c>
      <c r="AJ148" s="48">
        <v>11263.709008203406</v>
      </c>
      <c r="AK148" s="48">
        <v>7028.2663599533926</v>
      </c>
      <c r="AL148" s="48">
        <v>5749.6088511358939</v>
      </c>
      <c r="AM148" s="48"/>
      <c r="AN148" s="48"/>
      <c r="AO148" s="49">
        <v>30160.115978614842</v>
      </c>
      <c r="AP148" s="48">
        <v>85528.546005450582</v>
      </c>
      <c r="AQ148" s="48">
        <v>59325.990834624143</v>
      </c>
      <c r="AR148" s="48">
        <v>40855.728544628415</v>
      </c>
      <c r="AS148" s="48">
        <v>18470.262289995728</v>
      </c>
      <c r="AT148" s="48">
        <v>25850.729586692494</v>
      </c>
      <c r="AU148" s="48">
        <v>351.82558413395537</v>
      </c>
      <c r="AV148" s="48">
        <v>4607.99297065275</v>
      </c>
      <c r="AW148" s="48">
        <v>15248.864857406768</v>
      </c>
      <c r="AX148" s="48">
        <v>905.02365238094092</v>
      </c>
      <c r="AY148" s="48">
        <v>14587.474092174372</v>
      </c>
      <c r="AZ148" s="48">
        <v>72.147900248918873</v>
      </c>
      <c r="BA148" s="49">
        <v>121790.9214720826</v>
      </c>
      <c r="BB148" s="48">
        <v>14697.958732449946</v>
      </c>
      <c r="BC148" s="48">
        <v>8017.6257264349997</v>
      </c>
      <c r="BD148" s="48">
        <v>28868.587171164218</v>
      </c>
      <c r="BE148" s="48">
        <v>345.09744911403283</v>
      </c>
      <c r="BF148" s="48">
        <v>208.4236356243108</v>
      </c>
      <c r="BG148" s="48">
        <v>21620.192329315767</v>
      </c>
      <c r="BH148" s="48">
        <v>19303.635895495969</v>
      </c>
      <c r="BI148" s="48">
        <v>1252.8512346406753</v>
      </c>
      <c r="BJ148" s="48">
        <v>7367.4330138097612</v>
      </c>
      <c r="BK148" s="48">
        <v>493.78012471064289</v>
      </c>
      <c r="BL148" s="49">
        <v>208244.08050780214</v>
      </c>
      <c r="BM148" s="52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8">
        <v>81711.342056031004</v>
      </c>
      <c r="C149" s="48">
        <v>17795.137613151001</v>
      </c>
      <c r="D149" s="48">
        <v>42952.962794418003</v>
      </c>
      <c r="E149" s="49">
        <v>8291.4944331450006</v>
      </c>
      <c r="F149" s="48">
        <v>150750.936896745</v>
      </c>
      <c r="G149" s="13">
        <v>21.65</v>
      </c>
      <c r="H149" s="8">
        <v>1918.25</v>
      </c>
      <c r="I149" s="50">
        <v>26.74</v>
      </c>
      <c r="J149" s="50">
        <v>830.89</v>
      </c>
      <c r="K149" s="50">
        <v>7.8</v>
      </c>
      <c r="L149" s="50">
        <v>228.38</v>
      </c>
      <c r="M149" s="50">
        <v>13.57</v>
      </c>
      <c r="N149" s="50">
        <v>440.65</v>
      </c>
      <c r="O149" s="50">
        <v>27.6</v>
      </c>
      <c r="P149" s="50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50">
        <v>4.5999999999999996</v>
      </c>
      <c r="V149" s="50">
        <v>1850.65</v>
      </c>
      <c r="W149" s="50">
        <v>8.01</v>
      </c>
      <c r="X149" s="50">
        <v>2011.16</v>
      </c>
      <c r="Y149" s="13">
        <v>2.4</v>
      </c>
      <c r="Z149" s="8">
        <v>775.44</v>
      </c>
      <c r="AA149" s="50">
        <v>2.0699999999999998</v>
      </c>
      <c r="AB149" s="50">
        <v>477.43</v>
      </c>
      <c r="AC149" s="50">
        <v>2.93</v>
      </c>
      <c r="AD149" s="50">
        <v>298.01</v>
      </c>
      <c r="AE149" s="57">
        <v>3.26</v>
      </c>
      <c r="AF149" s="56">
        <v>517.93399128099998</v>
      </c>
      <c r="AG149" s="48">
        <v>10561.91090762925</v>
      </c>
      <c r="AH149" s="48">
        <v>6094.4273331703998</v>
      </c>
      <c r="AI149" s="48">
        <v>18498.613268584304</v>
      </c>
      <c r="AJ149" s="48">
        <v>11453.512510469538</v>
      </c>
      <c r="AK149" s="48">
        <v>7045.1007581147614</v>
      </c>
      <c r="AL149" s="48">
        <v>5783.9247098761498</v>
      </c>
      <c r="AM149" s="48"/>
      <c r="AN149" s="48"/>
      <c r="AO149" s="49">
        <v>30376.965311630851</v>
      </c>
      <c r="AP149" s="48">
        <v>85355.00665189547</v>
      </c>
      <c r="AQ149" s="48">
        <v>59180.448783400141</v>
      </c>
      <c r="AR149" s="48">
        <v>41464.110143754318</v>
      </c>
      <c r="AS149" s="48">
        <v>17716.338639645826</v>
      </c>
      <c r="AT149" s="48">
        <v>25805.228559355692</v>
      </c>
      <c r="AU149" s="48">
        <v>369.32930913965913</v>
      </c>
      <c r="AV149" s="48">
        <v>4631.9846776184995</v>
      </c>
      <c r="AW149" s="48">
        <v>16596.198495431679</v>
      </c>
      <c r="AX149" s="48">
        <v>900.44122172149207</v>
      </c>
      <c r="AY149" s="48">
        <v>15933.673581740446</v>
      </c>
      <c r="AZ149" s="48">
        <v>79.408687378171422</v>
      </c>
      <c r="BA149" s="49">
        <v>121847.51408917939</v>
      </c>
      <c r="BB149" s="48">
        <v>14590.569434739475</v>
      </c>
      <c r="BC149" s="48">
        <v>8628.5766315653</v>
      </c>
      <c r="BD149" s="48">
        <v>28532.046859300001</v>
      </c>
      <c r="BE149" s="48">
        <v>357.34348221727981</v>
      </c>
      <c r="BF149" s="48">
        <v>215.57315651857118</v>
      </c>
      <c r="BG149" s="48">
        <v>21803.305145696402</v>
      </c>
      <c r="BH149" s="48">
        <v>19235.57242983178</v>
      </c>
      <c r="BI149" s="48">
        <v>1252.458120238992</v>
      </c>
      <c r="BJ149" s="48">
        <v>7342.9429034267787</v>
      </c>
      <c r="BK149" s="48">
        <v>492.56837223929995</v>
      </c>
      <c r="BL149" s="49">
        <v>208627.44807362111</v>
      </c>
      <c r="BM149" s="52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8">
        <v>82799.157290499003</v>
      </c>
      <c r="C150" s="48">
        <v>17984.944889066999</v>
      </c>
      <c r="D150" s="48">
        <v>43422.236406076998</v>
      </c>
      <c r="E150" s="49">
        <v>8490.3900396900008</v>
      </c>
      <c r="F150" s="48">
        <v>152696.72862533299</v>
      </c>
      <c r="G150" s="13">
        <v>21.15</v>
      </c>
      <c r="H150" s="8">
        <v>2027.0099999999998</v>
      </c>
      <c r="I150" s="50">
        <v>26.87</v>
      </c>
      <c r="J150" s="50">
        <v>833.51</v>
      </c>
      <c r="K150" s="50">
        <v>7.18</v>
      </c>
      <c r="L150" s="50">
        <v>265.89</v>
      </c>
      <c r="M150" s="50">
        <v>13.51</v>
      </c>
      <c r="N150" s="50">
        <v>500.04</v>
      </c>
      <c r="O150" s="50">
        <v>27.63</v>
      </c>
      <c r="P150" s="50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50">
        <v>4.54</v>
      </c>
      <c r="V150" s="50">
        <v>2300.52</v>
      </c>
      <c r="W150" s="50">
        <v>8.43</v>
      </c>
      <c r="X150" s="50">
        <v>1877.43</v>
      </c>
      <c r="Y150" s="13">
        <v>2.57</v>
      </c>
      <c r="Z150" s="8">
        <v>797.48</v>
      </c>
      <c r="AA150" s="50">
        <v>2.2999999999999998</v>
      </c>
      <c r="AB150" s="50">
        <v>450.08</v>
      </c>
      <c r="AC150" s="50">
        <v>2.91</v>
      </c>
      <c r="AD150" s="50">
        <v>347.4</v>
      </c>
      <c r="AE150" s="57">
        <v>3.35</v>
      </c>
      <c r="AF150" s="56">
        <v>533.19315330799998</v>
      </c>
      <c r="AG150" s="48">
        <v>10535.5496624768</v>
      </c>
      <c r="AH150" s="48">
        <v>6112.3451887103802</v>
      </c>
      <c r="AI150" s="48">
        <v>18489.770080241622</v>
      </c>
      <c r="AJ150" s="48">
        <v>11523.39289430664</v>
      </c>
      <c r="AK150" s="48">
        <v>6966.3771859349627</v>
      </c>
      <c r="AL150" s="48">
        <v>6060.7979225268573</v>
      </c>
      <c r="AM150" s="48"/>
      <c r="AN150" s="48"/>
      <c r="AO150" s="49">
        <v>30662.91319147886</v>
      </c>
      <c r="AP150" s="48">
        <v>85619.242753744649</v>
      </c>
      <c r="AQ150" s="48">
        <v>59699.522773025812</v>
      </c>
      <c r="AR150" s="48">
        <v>42815.148198949442</v>
      </c>
      <c r="AS150" s="48">
        <v>16884.374574076373</v>
      </c>
      <c r="AT150" s="48">
        <v>25546.74496394947</v>
      </c>
      <c r="AU150" s="48">
        <v>372.97501676931461</v>
      </c>
      <c r="AV150" s="48">
        <v>4629.9586097527499</v>
      </c>
      <c r="AW150" s="48">
        <v>15997.570749439357</v>
      </c>
      <c r="AX150" s="48">
        <v>813.73149999999998</v>
      </c>
      <c r="AY150" s="48">
        <v>15026.486558608043</v>
      </c>
      <c r="AZ150" s="48">
        <v>55.497500000000002</v>
      </c>
      <c r="BA150" s="49">
        <v>122641.43274580757</v>
      </c>
      <c r="BB150" s="48">
        <v>14066.986576675303</v>
      </c>
      <c r="BC150" s="48">
        <v>8774.6619121224394</v>
      </c>
      <c r="BD150" s="48">
        <v>29193.9621687373</v>
      </c>
      <c r="BE150" s="48">
        <v>404.26812253403415</v>
      </c>
      <c r="BF150" s="48">
        <v>237.78748100000001</v>
      </c>
      <c r="BG150" s="48">
        <v>21534.249024000001</v>
      </c>
      <c r="BH150" s="48">
        <v>18024.651469148426</v>
      </c>
      <c r="BI150" s="48">
        <v>1242.287362</v>
      </c>
      <c r="BJ150" s="48">
        <v>6813.5000710703043</v>
      </c>
      <c r="BK150" s="48">
        <v>471.32601443872363</v>
      </c>
      <c r="BL150" s="49">
        <v>208835.46077651603</v>
      </c>
      <c r="BM150" s="52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8">
        <v>83099.375373376999</v>
      </c>
      <c r="C151" s="48">
        <v>18048.337796724001</v>
      </c>
      <c r="D151" s="48">
        <v>43842.482192640004</v>
      </c>
      <c r="E151" s="49">
        <v>8101.9193584100003</v>
      </c>
      <c r="F151" s="48">
        <v>153092.11472115101</v>
      </c>
      <c r="G151" s="13">
        <v>21.34</v>
      </c>
      <c r="H151" s="8">
        <v>1952.1399999999999</v>
      </c>
      <c r="I151" s="50">
        <v>26.86</v>
      </c>
      <c r="J151" s="50">
        <v>847</v>
      </c>
      <c r="K151" s="50">
        <v>6.29</v>
      </c>
      <c r="L151" s="50">
        <v>268.52</v>
      </c>
      <c r="M151" s="50">
        <v>13.98</v>
      </c>
      <c r="N151" s="50">
        <v>430.14</v>
      </c>
      <c r="O151" s="50">
        <v>27.59</v>
      </c>
      <c r="P151" s="50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50">
        <v>4.6100000000000003</v>
      </c>
      <c r="V151" s="50">
        <v>2201.4299999999998</v>
      </c>
      <c r="W151" s="50">
        <v>7.81</v>
      </c>
      <c r="X151" s="50">
        <v>2270.66</v>
      </c>
      <c r="Y151" s="13">
        <v>2.73</v>
      </c>
      <c r="Z151" s="8">
        <v>1097.73</v>
      </c>
      <c r="AA151" s="50">
        <v>2.5099999999999998</v>
      </c>
      <c r="AB151" s="50">
        <v>758</v>
      </c>
      <c r="AC151" s="50">
        <v>3.23</v>
      </c>
      <c r="AD151" s="50">
        <v>339.73</v>
      </c>
      <c r="AE151" s="57">
        <v>3.48</v>
      </c>
      <c r="AF151" s="56">
        <v>481.953720304</v>
      </c>
      <c r="AG151" s="48">
        <v>11232.887897875053</v>
      </c>
      <c r="AH151" s="48">
        <v>6364.8684279953695</v>
      </c>
      <c r="AI151" s="48">
        <v>19704.757062479002</v>
      </c>
      <c r="AJ151" s="48">
        <v>12472.091709948727</v>
      </c>
      <c r="AK151" s="48">
        <v>7232.6653525302718</v>
      </c>
      <c r="AL151" s="48">
        <v>6251.4050454342096</v>
      </c>
      <c r="AM151" s="48"/>
      <c r="AN151" s="48"/>
      <c r="AO151" s="49">
        <v>32321.030535908583</v>
      </c>
      <c r="AP151" s="48">
        <v>86202.562248625283</v>
      </c>
      <c r="AQ151" s="48">
        <v>59984.606375795294</v>
      </c>
      <c r="AR151" s="48">
        <v>43605.007113166816</v>
      </c>
      <c r="AS151" s="48">
        <v>16379.599262628482</v>
      </c>
      <c r="AT151" s="48">
        <v>25836.349858409012</v>
      </c>
      <c r="AU151" s="48">
        <v>381.60601442100017</v>
      </c>
      <c r="AV151" s="48">
        <v>4623.9748269281063</v>
      </c>
      <c r="AW151" s="48">
        <v>14946.23343322752</v>
      </c>
      <c r="AX151" s="48">
        <v>806.34950000000003</v>
      </c>
      <c r="AY151" s="48">
        <v>14510.379894206426</v>
      </c>
      <c r="AZ151" s="48">
        <v>46.558999999999997</v>
      </c>
      <c r="BA151" s="49">
        <v>124343.21165048306</v>
      </c>
      <c r="BB151" s="48">
        <v>14307.834634400004</v>
      </c>
      <c r="BC151" s="48">
        <v>7412.8973919759474</v>
      </c>
      <c r="BD151" s="48">
        <v>28147.1553206305</v>
      </c>
      <c r="BE151" s="48">
        <v>400.20399718175332</v>
      </c>
      <c r="BF151" s="48">
        <v>237.12423000000001</v>
      </c>
      <c r="BG151" s="48">
        <v>21575.060441499998</v>
      </c>
      <c r="BH151" s="48">
        <v>17941.727488830082</v>
      </c>
      <c r="BI151" s="48">
        <v>1235.5898379999999</v>
      </c>
      <c r="BJ151" s="48">
        <v>6778.5220208287119</v>
      </c>
      <c r="BK151" s="48">
        <v>471.66688041220584</v>
      </c>
      <c r="BL151" s="49">
        <v>208350.61609176043</v>
      </c>
      <c r="BM151" s="52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8">
        <v>82671.635035579005</v>
      </c>
      <c r="C152" s="48">
        <v>18196.149362353</v>
      </c>
      <c r="D152" s="48">
        <v>44112.078390779003</v>
      </c>
      <c r="E152" s="49">
        <v>8019.0134157579996</v>
      </c>
      <c r="F152" s="48">
        <v>152998.87620446901</v>
      </c>
      <c r="G152" s="13">
        <v>21.67</v>
      </c>
      <c r="H152" s="8">
        <v>1952.6699999999998</v>
      </c>
      <c r="I152" s="50">
        <v>26.77</v>
      </c>
      <c r="J152" s="50">
        <v>841.66</v>
      </c>
      <c r="K152" s="50">
        <v>7.86</v>
      </c>
      <c r="L152" s="50">
        <v>241.68</v>
      </c>
      <c r="M152" s="50">
        <v>13.99</v>
      </c>
      <c r="N152" s="50">
        <v>453.44</v>
      </c>
      <c r="O152" s="50">
        <v>27.77</v>
      </c>
      <c r="P152" s="50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50">
        <v>4.54</v>
      </c>
      <c r="V152" s="50">
        <v>2461.4699999999998</v>
      </c>
      <c r="W152" s="50">
        <v>8.01</v>
      </c>
      <c r="X152" s="50">
        <v>2052.7800000000002</v>
      </c>
      <c r="Y152" s="13">
        <v>2.87</v>
      </c>
      <c r="Z152" s="8">
        <v>821.39</v>
      </c>
      <c r="AA152" s="50">
        <v>2.66</v>
      </c>
      <c r="AB152" s="50">
        <v>472.46</v>
      </c>
      <c r="AC152" s="50">
        <v>3.15</v>
      </c>
      <c r="AD152" s="50">
        <v>348.93</v>
      </c>
      <c r="AE152" s="57">
        <v>3.52</v>
      </c>
      <c r="AF152" s="56">
        <v>430.706806384</v>
      </c>
      <c r="AG152" s="48">
        <v>11222.680813803181</v>
      </c>
      <c r="AH152" s="48">
        <v>6310.1969504817271</v>
      </c>
      <c r="AI152" s="48">
        <v>19899.808802631989</v>
      </c>
      <c r="AJ152" s="48">
        <v>12562.921573755149</v>
      </c>
      <c r="AK152" s="48">
        <v>7336.8872288768498</v>
      </c>
      <c r="AL152" s="48">
        <v>6298.9738753240817</v>
      </c>
      <c r="AM152" s="48"/>
      <c r="AN152" s="48"/>
      <c r="AO152" s="49">
        <v>32508.979628437799</v>
      </c>
      <c r="AP152" s="48">
        <v>86407.212846585258</v>
      </c>
      <c r="AQ152" s="48">
        <v>60263.822840102206</v>
      </c>
      <c r="AR152" s="48">
        <v>44076.791231131079</v>
      </c>
      <c r="AS152" s="48">
        <v>16187.031608971129</v>
      </c>
      <c r="AT152" s="48">
        <v>25739.00006250256</v>
      </c>
      <c r="AU152" s="48">
        <v>404.3899439805457</v>
      </c>
      <c r="AV152" s="48">
        <v>4640.0995036349095</v>
      </c>
      <c r="AW152" s="48">
        <v>15026.080625540755</v>
      </c>
      <c r="AX152" s="48">
        <v>836.23900000000003</v>
      </c>
      <c r="AY152" s="48">
        <v>14192.906609257003</v>
      </c>
      <c r="AZ152" s="48">
        <v>68.422499999999999</v>
      </c>
      <c r="BA152" s="49">
        <v>125157.28249494171</v>
      </c>
      <c r="BB152" s="48">
        <v>14472.741677860678</v>
      </c>
      <c r="BC152" s="48">
        <v>6356.8153208955418</v>
      </c>
      <c r="BD152" s="48">
        <v>28011.313890118956</v>
      </c>
      <c r="BE152" s="48">
        <v>397.21542535057517</v>
      </c>
      <c r="BF152" s="48">
        <v>251.5465615</v>
      </c>
      <c r="BG152" s="48">
        <v>21541.116775623501</v>
      </c>
      <c r="BH152" s="48">
        <v>18299.088066760491</v>
      </c>
      <c r="BI152" s="48">
        <v>1248.535061</v>
      </c>
      <c r="BJ152" s="48">
        <v>6914.2251359559668</v>
      </c>
      <c r="BK152" s="48">
        <v>473.10747582687992</v>
      </c>
      <c r="BL152" s="49">
        <v>208348.32266226862</v>
      </c>
      <c r="BM152" s="52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8">
        <v>82835.911682891005</v>
      </c>
      <c r="C153" s="48">
        <v>18244.446048022</v>
      </c>
      <c r="D153" s="48">
        <v>44446.207450474001</v>
      </c>
      <c r="E153" s="49">
        <v>7875.980336648</v>
      </c>
      <c r="F153" s="48">
        <v>153402.54551803501</v>
      </c>
      <c r="G153" s="13">
        <v>22.45</v>
      </c>
      <c r="H153" s="8">
        <v>1809.0700000000002</v>
      </c>
      <c r="I153" s="50">
        <v>27.27</v>
      </c>
      <c r="J153" s="50">
        <v>846.58</v>
      </c>
      <c r="K153" s="50">
        <v>8.4499999999999993</v>
      </c>
      <c r="L153" s="50">
        <v>198.31</v>
      </c>
      <c r="M153" s="50">
        <v>13.9</v>
      </c>
      <c r="N153" s="50">
        <v>395.42</v>
      </c>
      <c r="O153" s="50">
        <v>28.06</v>
      </c>
      <c r="P153" s="50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50">
        <v>4.6399999999999997</v>
      </c>
      <c r="V153" s="50">
        <v>1357.55</v>
      </c>
      <c r="W153" s="50">
        <v>7.9</v>
      </c>
      <c r="X153" s="50">
        <v>2059.44</v>
      </c>
      <c r="Y153" s="13">
        <v>2.93</v>
      </c>
      <c r="Z153" s="8">
        <v>636.76</v>
      </c>
      <c r="AA153" s="50">
        <v>2.69</v>
      </c>
      <c r="AB153" s="50">
        <v>367.23</v>
      </c>
      <c r="AC153" s="50">
        <v>3.26</v>
      </c>
      <c r="AD153" s="50">
        <v>269.52999999999997</v>
      </c>
      <c r="AE153" s="57">
        <v>3.54</v>
      </c>
      <c r="AF153" s="56">
        <v>372.79057530400001</v>
      </c>
      <c r="AG153" s="48">
        <v>10914.083348904949</v>
      </c>
      <c r="AH153" s="48">
        <v>6306.0266828631011</v>
      </c>
      <c r="AI153" s="48">
        <v>19655.274763148402</v>
      </c>
      <c r="AJ153" s="48">
        <v>12271.646206103544</v>
      </c>
      <c r="AK153" s="48">
        <v>7383.6285570448581</v>
      </c>
      <c r="AL153" s="48">
        <v>6325.0779690428026</v>
      </c>
      <c r="AM153" s="48"/>
      <c r="AN153" s="48"/>
      <c r="AO153" s="49">
        <v>32286.379415054304</v>
      </c>
      <c r="AP153" s="48">
        <v>86308.452166350442</v>
      </c>
      <c r="AQ153" s="48">
        <v>59050.196532123067</v>
      </c>
      <c r="AR153" s="48">
        <v>42908.652508772138</v>
      </c>
      <c r="AS153" s="48">
        <v>16141.544023350929</v>
      </c>
      <c r="AT153" s="48">
        <v>26789.248068595036</v>
      </c>
      <c r="AU153" s="48">
        <v>469.0075656322997</v>
      </c>
      <c r="AV153" s="48">
        <v>4665.7352222087502</v>
      </c>
      <c r="AW153" s="48">
        <v>14328.565376662282</v>
      </c>
      <c r="AX153" s="48">
        <v>858.06050000000005</v>
      </c>
      <c r="AY153" s="48">
        <v>13840.952721108119</v>
      </c>
      <c r="AZ153" s="48">
        <v>72.989000000000004</v>
      </c>
      <c r="BA153" s="49">
        <v>124533.25095916768</v>
      </c>
      <c r="BB153" s="48">
        <v>14557.276668992747</v>
      </c>
      <c r="BC153" s="48">
        <v>6638.8363849654506</v>
      </c>
      <c r="BD153" s="48">
        <v>28016.111210767547</v>
      </c>
      <c r="BE153" s="48">
        <v>401.771486114943</v>
      </c>
      <c r="BF153" s="48">
        <v>281.13438200000002</v>
      </c>
      <c r="BG153" s="48">
        <v>21559.689051362999</v>
      </c>
      <c r="BH153" s="48">
        <v>18584.793039473348</v>
      </c>
      <c r="BI153" s="48">
        <v>1274.4686623326375</v>
      </c>
      <c r="BJ153" s="48">
        <v>6962.7755587343117</v>
      </c>
      <c r="BK153" s="48">
        <v>470.80793842152019</v>
      </c>
      <c r="BL153" s="49">
        <v>208413.74834802153</v>
      </c>
      <c r="BM153" s="52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8">
        <v>84394.759676766</v>
      </c>
      <c r="C154" s="48">
        <v>18402.942069371999</v>
      </c>
      <c r="D154" s="48">
        <v>44720.657611335999</v>
      </c>
      <c r="E154" s="49">
        <v>7974.0487682000003</v>
      </c>
      <c r="F154" s="48">
        <v>155492.408125674</v>
      </c>
      <c r="G154" s="13">
        <v>20.91</v>
      </c>
      <c r="H154" s="8">
        <v>2057.81</v>
      </c>
      <c r="I154" s="50">
        <v>27.4</v>
      </c>
      <c r="J154" s="50">
        <v>844.83</v>
      </c>
      <c r="K154" s="50">
        <v>6.95</v>
      </c>
      <c r="L154" s="50">
        <v>268.41000000000003</v>
      </c>
      <c r="M154" s="50">
        <v>12.75</v>
      </c>
      <c r="N154" s="50">
        <v>556.41</v>
      </c>
      <c r="O154" s="50">
        <v>28.13</v>
      </c>
      <c r="P154" s="50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50">
        <v>4.25</v>
      </c>
      <c r="V154" s="50">
        <v>2577.3000000000002</v>
      </c>
      <c r="W154" s="50">
        <v>8.02</v>
      </c>
      <c r="X154" s="50">
        <v>2063.89</v>
      </c>
      <c r="Y154" s="13">
        <v>3.02</v>
      </c>
      <c r="Z154" s="8">
        <v>747.38</v>
      </c>
      <c r="AA154" s="50">
        <v>2.73</v>
      </c>
      <c r="AB154" s="50">
        <v>477.32</v>
      </c>
      <c r="AC154" s="50">
        <v>3.53</v>
      </c>
      <c r="AD154" s="50">
        <v>270.06</v>
      </c>
      <c r="AE154" s="57">
        <v>3.5</v>
      </c>
      <c r="AF154" s="56">
        <v>393.27070189599999</v>
      </c>
      <c r="AG154" s="48">
        <v>10979.830670120904</v>
      </c>
      <c r="AH154" s="48">
        <v>6311.7070142201919</v>
      </c>
      <c r="AI154" s="48">
        <v>19951.492803945097</v>
      </c>
      <c r="AJ154" s="48">
        <v>12445.217732035226</v>
      </c>
      <c r="AK154" s="48">
        <v>7506.2750719098749</v>
      </c>
      <c r="AL154" s="48">
        <v>6291.1242063323807</v>
      </c>
      <c r="AM154" s="48"/>
      <c r="AN154" s="48"/>
      <c r="AO154" s="49">
        <v>32554.32402449767</v>
      </c>
      <c r="AP154" s="48">
        <v>87254.056430221841</v>
      </c>
      <c r="AQ154" s="48">
        <v>59038.670540630206</v>
      </c>
      <c r="AR154" s="48">
        <v>43064.71837312838</v>
      </c>
      <c r="AS154" s="48">
        <v>15973.952167501824</v>
      </c>
      <c r="AT154" s="48">
        <v>27705.752748654315</v>
      </c>
      <c r="AU154" s="48">
        <v>509.6331409372853</v>
      </c>
      <c r="AV154" s="48">
        <v>4687.6172503342868</v>
      </c>
      <c r="AW154" s="48">
        <v>16017.668952287971</v>
      </c>
      <c r="AX154" s="48">
        <v>859.78500000000008</v>
      </c>
      <c r="AY154" s="48">
        <v>14847.083566452367</v>
      </c>
      <c r="AZ154" s="48">
        <v>77.480500000000006</v>
      </c>
      <c r="BA154" s="49">
        <v>126448.88759088938</v>
      </c>
      <c r="BB154" s="48">
        <v>14546.539159554999</v>
      </c>
      <c r="BC154" s="48">
        <v>5594.9805379029085</v>
      </c>
      <c r="BD154" s="48">
        <v>28021.015510940895</v>
      </c>
      <c r="BE154" s="48">
        <v>393.395643995309</v>
      </c>
      <c r="BF154" s="48">
        <v>306.79623400000003</v>
      </c>
      <c r="BG154" s="48">
        <v>21631.578220739499</v>
      </c>
      <c r="BH154" s="48">
        <v>18507.248710799122</v>
      </c>
      <c r="BI154" s="48">
        <v>1245.4258505</v>
      </c>
      <c r="BJ154" s="48">
        <v>6658.5339861162756</v>
      </c>
      <c r="BK154" s="48">
        <v>480.84428548933204</v>
      </c>
      <c r="BL154" s="49">
        <v>209556.48918771654</v>
      </c>
      <c r="BM154" s="52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8">
        <v>84929.461438882005</v>
      </c>
      <c r="C155" s="48">
        <v>18504.617022806</v>
      </c>
      <c r="D155" s="48">
        <v>44979.317373883998</v>
      </c>
      <c r="E155" s="49">
        <v>8237.5531281860003</v>
      </c>
      <c r="F155" s="48">
        <v>156650.94896375801</v>
      </c>
      <c r="G155" s="13">
        <v>21.2</v>
      </c>
      <c r="H155" s="8">
        <v>2003.16</v>
      </c>
      <c r="I155" s="50">
        <v>27.27</v>
      </c>
      <c r="J155" s="50">
        <v>830.46</v>
      </c>
      <c r="K155" s="50">
        <v>7.81</v>
      </c>
      <c r="L155" s="50">
        <v>265.68</v>
      </c>
      <c r="M155" s="50">
        <v>13.08</v>
      </c>
      <c r="N155" s="50">
        <v>503.99</v>
      </c>
      <c r="O155" s="50">
        <v>27.68</v>
      </c>
      <c r="P155" s="50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50">
        <v>4.43</v>
      </c>
      <c r="V155" s="50">
        <v>2309.7199999999998</v>
      </c>
      <c r="W155" s="50">
        <v>7.86</v>
      </c>
      <c r="X155" s="50">
        <v>1906.91</v>
      </c>
      <c r="Y155" s="13">
        <v>3.15</v>
      </c>
      <c r="Z155" s="8">
        <v>906.35</v>
      </c>
      <c r="AA155" s="50">
        <v>2.93</v>
      </c>
      <c r="AB155" s="50">
        <v>542.34</v>
      </c>
      <c r="AC155" s="50">
        <v>3.48</v>
      </c>
      <c r="AD155" s="50">
        <v>364.01</v>
      </c>
      <c r="AE155" s="57">
        <v>3.45</v>
      </c>
      <c r="AF155" s="56">
        <v>400.67730032399999</v>
      </c>
      <c r="AG155" s="48">
        <v>10818.248810724284</v>
      </c>
      <c r="AH155" s="48">
        <v>6263.390296001191</v>
      </c>
      <c r="AI155" s="48">
        <v>20232.150481674162</v>
      </c>
      <c r="AJ155" s="48">
        <v>12656.109124333088</v>
      </c>
      <c r="AK155" s="48">
        <v>7576.0413573411124</v>
      </c>
      <c r="AL155" s="48">
        <v>6340.2334665263052</v>
      </c>
      <c r="AM155" s="48"/>
      <c r="AN155" s="48"/>
      <c r="AO155" s="49">
        <v>32835.774244201661</v>
      </c>
      <c r="AP155" s="48">
        <v>89232.962671783753</v>
      </c>
      <c r="AQ155" s="48">
        <v>59989.978348816025</v>
      </c>
      <c r="AR155" s="48">
        <v>43409.22815388078</v>
      </c>
      <c r="AS155" s="48">
        <v>16580.750194935241</v>
      </c>
      <c r="AT155" s="48">
        <v>28807.089640589398</v>
      </c>
      <c r="AU155" s="48">
        <v>435.89468237838128</v>
      </c>
      <c r="AV155" s="48">
        <v>4724.8467899960006</v>
      </c>
      <c r="AW155" s="48">
        <v>17798.927568863932</v>
      </c>
      <c r="AX155" s="48">
        <v>855.40550000000007</v>
      </c>
      <c r="AY155" s="48">
        <v>16226.86984914063</v>
      </c>
      <c r="AZ155" s="48">
        <v>93.919499999999999</v>
      </c>
      <c r="BA155" s="49">
        <v>129127.12742570472</v>
      </c>
      <c r="BB155" s="48">
        <v>14645.001098740904</v>
      </c>
      <c r="BC155" s="48">
        <v>6551.5812639039032</v>
      </c>
      <c r="BD155" s="48">
        <v>28188.955476221134</v>
      </c>
      <c r="BE155" s="48">
        <v>385.61365807256101</v>
      </c>
      <c r="BF155" s="48">
        <v>346.52836200000002</v>
      </c>
      <c r="BG155" s="48">
        <v>21991.694049666497</v>
      </c>
      <c r="BH155" s="48">
        <v>18598.415989597466</v>
      </c>
      <c r="BI155" s="48">
        <v>1252.9505245</v>
      </c>
      <c r="BJ155" s="48">
        <v>6425.988177188834</v>
      </c>
      <c r="BK155" s="48">
        <v>483.56162865272614</v>
      </c>
      <c r="BL155" s="49">
        <v>214178.31804256566</v>
      </c>
      <c r="BM155" s="52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8">
        <v>86289.316971200999</v>
      </c>
      <c r="C156" s="48">
        <v>18590.374255819999</v>
      </c>
      <c r="D156" s="48">
        <v>45299.764455671997</v>
      </c>
      <c r="E156" s="49">
        <v>8985.3066742970004</v>
      </c>
      <c r="F156" s="48">
        <v>159164.76235698999</v>
      </c>
      <c r="G156" s="13">
        <v>20.98</v>
      </c>
      <c r="H156" s="8">
        <v>1939.7200000000003</v>
      </c>
      <c r="I156" s="50">
        <v>26.5</v>
      </c>
      <c r="J156" s="50">
        <v>830.85</v>
      </c>
      <c r="K156" s="50">
        <v>7.91</v>
      </c>
      <c r="L156" s="50">
        <v>245.36</v>
      </c>
      <c r="M156" s="50">
        <v>12.97</v>
      </c>
      <c r="N156" s="50">
        <v>475.77</v>
      </c>
      <c r="O156" s="50">
        <v>27.25</v>
      </c>
      <c r="P156" s="50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50">
        <v>4.62</v>
      </c>
      <c r="V156" s="50">
        <v>2417.77</v>
      </c>
      <c r="W156" s="50">
        <v>6.86</v>
      </c>
      <c r="X156" s="50">
        <v>3426.14</v>
      </c>
      <c r="Y156" s="13">
        <v>3.22</v>
      </c>
      <c r="Z156" s="8">
        <v>973.48</v>
      </c>
      <c r="AA156" s="50">
        <v>2.89</v>
      </c>
      <c r="AB156" s="50">
        <v>640.39</v>
      </c>
      <c r="AC156" s="50">
        <v>3.86</v>
      </c>
      <c r="AD156" s="50">
        <v>333.09</v>
      </c>
      <c r="AE156" s="57">
        <v>3.41</v>
      </c>
      <c r="AF156" s="56">
        <v>363.57390800000002</v>
      </c>
      <c r="AG156" s="48">
        <v>11136.641583667191</v>
      </c>
      <c r="AH156" s="48">
        <v>6290.6840913544765</v>
      </c>
      <c r="AI156" s="48">
        <v>20707.764297544989</v>
      </c>
      <c r="AJ156" s="48">
        <v>13035.341764564997</v>
      </c>
      <c r="AK156" s="48">
        <v>7672.4225329800029</v>
      </c>
      <c r="AL156" s="48">
        <v>6414.8294089869405</v>
      </c>
      <c r="AM156" s="48"/>
      <c r="AN156" s="48"/>
      <c r="AO156" s="49">
        <v>33413.277797886403</v>
      </c>
      <c r="AP156" s="48">
        <v>90316.214837691296</v>
      </c>
      <c r="AQ156" s="48">
        <v>60387.104450443359</v>
      </c>
      <c r="AR156" s="48">
        <v>43791.253194874233</v>
      </c>
      <c r="AS156" s="48">
        <v>16595.851255569123</v>
      </c>
      <c r="AT156" s="48">
        <v>29488.110599583582</v>
      </c>
      <c r="AU156" s="48">
        <v>440.99978766435771</v>
      </c>
      <c r="AV156" s="48">
        <v>4769.1708388216184</v>
      </c>
      <c r="AW156" s="48">
        <v>16292.566911277168</v>
      </c>
      <c r="AX156" s="48">
        <v>864.74549999999999</v>
      </c>
      <c r="AY156" s="48">
        <v>15107.528348034091</v>
      </c>
      <c r="AZ156" s="48">
        <v>77.881</v>
      </c>
      <c r="BA156" s="49">
        <v>130470.56653764199</v>
      </c>
      <c r="BB156" s="48">
        <v>14544.363975848997</v>
      </c>
      <c r="BC156" s="48">
        <v>5897.0615966767045</v>
      </c>
      <c r="BD156" s="48">
        <v>28354.129293942951</v>
      </c>
      <c r="BE156" s="48">
        <v>391.40168792377932</v>
      </c>
      <c r="BF156" s="48">
        <v>349.30496549999998</v>
      </c>
      <c r="BG156" s="48">
        <v>22289.901734893996</v>
      </c>
      <c r="BH156" s="48">
        <v>18830.693933281626</v>
      </c>
      <c r="BI156" s="48">
        <v>1258.0224975000001</v>
      </c>
      <c r="BJ156" s="48">
        <v>6329.5502977017595</v>
      </c>
      <c r="BK156" s="48">
        <v>486.53534226721524</v>
      </c>
      <c r="BL156" s="49">
        <v>215569.11788491122</v>
      </c>
      <c r="BM156" s="52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8">
        <v>87137.358383300001</v>
      </c>
      <c r="C157" s="48">
        <v>18666.342906389</v>
      </c>
      <c r="D157" s="48">
        <v>45673.640412107001</v>
      </c>
      <c r="E157" s="49">
        <v>9315.8975243059995</v>
      </c>
      <c r="F157" s="48">
        <v>160793.23922610198</v>
      </c>
      <c r="G157" s="13">
        <v>21.29</v>
      </c>
      <c r="H157" s="8">
        <v>1893.29</v>
      </c>
      <c r="I157" s="50">
        <v>26.64</v>
      </c>
      <c r="J157" s="50">
        <v>840.2</v>
      </c>
      <c r="K157" s="50">
        <v>8.2799999999999994</v>
      </c>
      <c r="L157" s="50">
        <v>208.07</v>
      </c>
      <c r="M157" s="50">
        <v>12.7</v>
      </c>
      <c r="N157" s="50">
        <v>473.42</v>
      </c>
      <c r="O157" s="50">
        <v>27.41</v>
      </c>
      <c r="P157" s="50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50">
        <v>4.71</v>
      </c>
      <c r="V157" s="50">
        <v>2159.41</v>
      </c>
      <c r="W157" s="50">
        <v>6.7</v>
      </c>
      <c r="X157" s="50">
        <v>2601.25</v>
      </c>
      <c r="Y157" s="13">
        <v>3.38</v>
      </c>
      <c r="Z157" s="8">
        <v>930.43000000000006</v>
      </c>
      <c r="AA157" s="50">
        <v>3.21</v>
      </c>
      <c r="AB157" s="50">
        <v>531.20000000000005</v>
      </c>
      <c r="AC157" s="50">
        <v>3.61</v>
      </c>
      <c r="AD157" s="50">
        <v>399.23</v>
      </c>
      <c r="AE157" s="57">
        <v>3.34</v>
      </c>
      <c r="AF157" s="56">
        <v>386.001651907</v>
      </c>
      <c r="AG157" s="48">
        <v>11247.001498961761</v>
      </c>
      <c r="AH157" s="48">
        <v>6293.6340064458564</v>
      </c>
      <c r="AI157" s="48">
        <v>20985.96019429942</v>
      </c>
      <c r="AJ157" s="48">
        <v>13239.197281954008</v>
      </c>
      <c r="AK157" s="48">
        <v>7746.7629123453926</v>
      </c>
      <c r="AL157" s="48">
        <v>6547.1067185025122</v>
      </c>
      <c r="AM157" s="48"/>
      <c r="AN157" s="48"/>
      <c r="AO157" s="49">
        <v>33826.700919247785</v>
      </c>
      <c r="AP157" s="48">
        <v>91382.736147763382</v>
      </c>
      <c r="AQ157" s="48">
        <v>61395.700528796384</v>
      </c>
      <c r="AR157" s="48">
        <v>45099.99746181607</v>
      </c>
      <c r="AS157" s="48">
        <v>16295.703066980306</v>
      </c>
      <c r="AT157" s="48">
        <v>29533.845146976484</v>
      </c>
      <c r="AU157" s="48">
        <v>453.1904719905238</v>
      </c>
      <c r="AV157" s="48">
        <v>4822.0065548002385</v>
      </c>
      <c r="AW157" s="48">
        <v>16513.12075620237</v>
      </c>
      <c r="AX157" s="48">
        <v>879.125</v>
      </c>
      <c r="AY157" s="48">
        <v>15234.376149209413</v>
      </c>
      <c r="AZ157" s="48">
        <v>64.192499999999995</v>
      </c>
      <c r="BA157" s="49">
        <v>132125.12072880435</v>
      </c>
      <c r="BB157" s="48">
        <v>14650.733086802527</v>
      </c>
      <c r="BC157" s="48">
        <v>6218.5218822249053</v>
      </c>
      <c r="BD157" s="48">
        <v>28839.553586412483</v>
      </c>
      <c r="BE157" s="48">
        <v>396.26714588185069</v>
      </c>
      <c r="BF157" s="48">
        <v>356.32547750000003</v>
      </c>
      <c r="BG157" s="48">
        <v>22332.033146727503</v>
      </c>
      <c r="BH157" s="48">
        <v>19144.653072861154</v>
      </c>
      <c r="BI157" s="48">
        <v>1256.2229830000001</v>
      </c>
      <c r="BJ157" s="48">
        <v>6482.3616844341686</v>
      </c>
      <c r="BK157" s="48">
        <v>487.56013909929919</v>
      </c>
      <c r="BL157" s="49">
        <v>218349.50928668134</v>
      </c>
      <c r="BM157" s="52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8">
        <v>87318.713103764996</v>
      </c>
      <c r="C158" s="48">
        <v>18766.560960620998</v>
      </c>
      <c r="D158" s="48">
        <v>45936.223102748998</v>
      </c>
      <c r="E158" s="49">
        <v>9199.7877206550002</v>
      </c>
      <c r="F158" s="48">
        <v>161221.28488779001</v>
      </c>
      <c r="G158" s="13">
        <v>20.98</v>
      </c>
      <c r="H158" s="8">
        <v>1875.9299999999998</v>
      </c>
      <c r="I158" s="50">
        <v>26.27</v>
      </c>
      <c r="J158" s="50">
        <v>789.69</v>
      </c>
      <c r="K158" s="50">
        <v>8.01</v>
      </c>
      <c r="L158" s="50">
        <v>230.1</v>
      </c>
      <c r="M158" s="50">
        <v>13.19</v>
      </c>
      <c r="N158" s="50">
        <v>463.25</v>
      </c>
      <c r="O158" s="50">
        <v>27.14</v>
      </c>
      <c r="P158" s="50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50">
        <v>4.33</v>
      </c>
      <c r="V158" s="50">
        <v>2135.8000000000002</v>
      </c>
      <c r="W158" s="50">
        <v>7.53</v>
      </c>
      <c r="X158" s="50">
        <v>2177.64</v>
      </c>
      <c r="Y158" s="13">
        <v>3.62</v>
      </c>
      <c r="Z158" s="8">
        <v>984.43000000000006</v>
      </c>
      <c r="AA158" s="50">
        <v>3.59</v>
      </c>
      <c r="AB158" s="50">
        <v>600.33000000000004</v>
      </c>
      <c r="AC158" s="50">
        <v>3.67</v>
      </c>
      <c r="AD158" s="50">
        <v>384.1</v>
      </c>
      <c r="AE158" s="57">
        <v>3.33</v>
      </c>
      <c r="AF158" s="56">
        <v>350.81</v>
      </c>
      <c r="AG158" s="48">
        <v>11372.238489442301</v>
      </c>
      <c r="AH158" s="48">
        <v>6298.2969865568002</v>
      </c>
      <c r="AI158" s="48">
        <v>20826.631079373903</v>
      </c>
      <c r="AJ158" s="48">
        <v>13149.089016886119</v>
      </c>
      <c r="AK158" s="48">
        <v>7677.5420624877779</v>
      </c>
      <c r="AL158" s="48">
        <v>6506.7631650428002</v>
      </c>
      <c r="AM158" s="48"/>
      <c r="AN158" s="48"/>
      <c r="AO158" s="49">
        <v>33631.691230973505</v>
      </c>
      <c r="AP158" s="48">
        <v>91182.926547918207</v>
      </c>
      <c r="AQ158" s="48">
        <v>61253.597978726117</v>
      </c>
      <c r="AR158" s="48">
        <v>44971.171944612099</v>
      </c>
      <c r="AS158" s="48">
        <v>16282.426034114013</v>
      </c>
      <c r="AT158" s="48">
        <v>29401.94862472975</v>
      </c>
      <c r="AU158" s="48">
        <v>527.37994446235018</v>
      </c>
      <c r="AV158" s="48">
        <v>4849.3820529595487</v>
      </c>
      <c r="AW158" s="48">
        <v>16611.669937976112</v>
      </c>
      <c r="AX158" s="48">
        <v>873.26250000000005</v>
      </c>
      <c r="AY158" s="48">
        <v>15028.411801384411</v>
      </c>
      <c r="AZ158" s="48">
        <v>63.329499999999996</v>
      </c>
      <c r="BA158" s="49">
        <v>132057.19096844297</v>
      </c>
      <c r="BB158" s="48">
        <v>14765.482957859702</v>
      </c>
      <c r="BC158" s="48">
        <v>7092.2727079632523</v>
      </c>
      <c r="BD158" s="48">
        <v>29789.204541630905</v>
      </c>
      <c r="BE158" s="48">
        <v>395.12414921725309</v>
      </c>
      <c r="BF158" s="48">
        <v>383.591476</v>
      </c>
      <c r="BG158" s="48">
        <v>22646.819422499997</v>
      </c>
      <c r="BH158" s="48">
        <v>19453.179930383678</v>
      </c>
      <c r="BI158" s="48">
        <v>1262.6548440000001</v>
      </c>
      <c r="BJ158" s="48">
        <v>6813.0702930893149</v>
      </c>
      <c r="BK158" s="48">
        <v>486.2215583061859</v>
      </c>
      <c r="BL158" s="49">
        <v>220546.22914660224</v>
      </c>
      <c r="BM158" s="52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8">
        <v>88775.140863936002</v>
      </c>
      <c r="C159" s="48">
        <v>18972.618991502</v>
      </c>
      <c r="D159" s="48">
        <v>46342.329798842999</v>
      </c>
      <c r="E159" s="49">
        <v>9599.64946126</v>
      </c>
      <c r="F159" s="48">
        <v>163689.73911554099</v>
      </c>
      <c r="G159" s="13">
        <v>20.46</v>
      </c>
      <c r="H159" s="8">
        <v>2093.12</v>
      </c>
      <c r="I159" s="50">
        <v>26.08</v>
      </c>
      <c r="J159" s="50">
        <v>851.53</v>
      </c>
      <c r="K159" s="50">
        <v>7.6</v>
      </c>
      <c r="L159" s="50">
        <v>240.36</v>
      </c>
      <c r="M159" s="50">
        <v>12.89</v>
      </c>
      <c r="N159" s="50">
        <v>582.82000000000005</v>
      </c>
      <c r="O159" s="50">
        <v>27.1</v>
      </c>
      <c r="P159" s="50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50">
        <v>4.57</v>
      </c>
      <c r="V159" s="50">
        <v>1927.91</v>
      </c>
      <c r="W159" s="50">
        <v>7.19</v>
      </c>
      <c r="X159" s="50">
        <v>2559.98</v>
      </c>
      <c r="Y159" s="13">
        <v>3.45</v>
      </c>
      <c r="Z159" s="8">
        <v>923.38000000000011</v>
      </c>
      <c r="AA159" s="50">
        <v>3.33</v>
      </c>
      <c r="AB159" s="50">
        <v>401.67</v>
      </c>
      <c r="AC159" s="50">
        <v>3.55</v>
      </c>
      <c r="AD159" s="50">
        <v>521.71</v>
      </c>
      <c r="AE159" s="57">
        <v>3.23</v>
      </c>
      <c r="AF159" s="56">
        <v>415.2</v>
      </c>
      <c r="AG159" s="48">
        <v>11077.134637181727</v>
      </c>
      <c r="AH159" s="48">
        <v>6263.7081218472267</v>
      </c>
      <c r="AI159" s="48">
        <v>20480.394634573433</v>
      </c>
      <c r="AJ159" s="48">
        <v>12848.792310717572</v>
      </c>
      <c r="AK159" s="48">
        <v>7631.6023238558309</v>
      </c>
      <c r="AL159" s="48">
        <v>6448.7096725032261</v>
      </c>
      <c r="AM159" s="48"/>
      <c r="AN159" s="48"/>
      <c r="AO159" s="49">
        <v>33192.812428923891</v>
      </c>
      <c r="AP159" s="48">
        <v>91652.241941754924</v>
      </c>
      <c r="AQ159" s="48">
        <v>61474.278109147766</v>
      </c>
      <c r="AR159" s="48">
        <v>45045.468871883415</v>
      </c>
      <c r="AS159" s="48">
        <v>16428.809237264344</v>
      </c>
      <c r="AT159" s="48">
        <v>29573.57489598645</v>
      </c>
      <c r="AU159" s="48">
        <v>604.38893662068187</v>
      </c>
      <c r="AV159" s="48">
        <v>4870.5512208734999</v>
      </c>
      <c r="AW159" s="48">
        <v>16533.908048013363</v>
      </c>
      <c r="AX159" s="48">
        <v>874.65949999999998</v>
      </c>
      <c r="AY159" s="48">
        <v>14787.059461013159</v>
      </c>
      <c r="AZ159" s="48">
        <v>59.390999999999998</v>
      </c>
      <c r="BA159" s="49">
        <v>132277.72267855253</v>
      </c>
      <c r="BB159" s="48">
        <v>14481.338059317139</v>
      </c>
      <c r="BC159" s="48">
        <v>7329.7624521070011</v>
      </c>
      <c r="BD159" s="48">
        <v>30745.075659578215</v>
      </c>
      <c r="BE159" s="48">
        <v>350.10336727418184</v>
      </c>
      <c r="BF159" s="48">
        <v>389.27750100000003</v>
      </c>
      <c r="BG159" s="48">
        <v>23090.296404381501</v>
      </c>
      <c r="BH159" s="48">
        <v>19835.201612534598</v>
      </c>
      <c r="BI159" s="48">
        <v>1281.0553570000002</v>
      </c>
      <c r="BJ159" s="48">
        <v>7293.548711477265</v>
      </c>
      <c r="BK159" s="48">
        <v>488.49311106182978</v>
      </c>
      <c r="BL159" s="49">
        <v>221997.79126920609</v>
      </c>
      <c r="BM159" s="52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8">
        <v>89204.980325288998</v>
      </c>
      <c r="C160" s="48">
        <v>19052.451560258</v>
      </c>
      <c r="D160" s="48">
        <v>46676.205775212999</v>
      </c>
      <c r="E160" s="49">
        <v>9122.8474363610003</v>
      </c>
      <c r="F160" s="48">
        <v>164056.48509712098</v>
      </c>
      <c r="G160" s="13">
        <v>21.32</v>
      </c>
      <c r="H160" s="8">
        <v>1831.22</v>
      </c>
      <c r="I160" s="50">
        <v>26.36</v>
      </c>
      <c r="J160" s="50">
        <v>848.26</v>
      </c>
      <c r="K160" s="50">
        <v>7.96</v>
      </c>
      <c r="L160" s="50">
        <v>199.77</v>
      </c>
      <c r="M160" s="50">
        <v>12.78</v>
      </c>
      <c r="N160" s="50">
        <v>430.04</v>
      </c>
      <c r="O160" s="50">
        <v>27.17</v>
      </c>
      <c r="P160" s="50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50">
        <v>4.4400000000000004</v>
      </c>
      <c r="V160" s="50">
        <v>1851.98</v>
      </c>
      <c r="W160" s="50">
        <v>6.65</v>
      </c>
      <c r="X160" s="50">
        <v>2449.85</v>
      </c>
      <c r="Y160" s="13">
        <v>3.57</v>
      </c>
      <c r="Z160" s="8">
        <v>803.73</v>
      </c>
      <c r="AA160" s="50">
        <v>3.58</v>
      </c>
      <c r="AB160" s="50">
        <v>333.88</v>
      </c>
      <c r="AC160" s="50">
        <v>3.56</v>
      </c>
      <c r="AD160" s="50">
        <v>469.85</v>
      </c>
      <c r="AE160" s="57">
        <v>3.22</v>
      </c>
      <c r="AF160" s="56">
        <v>331.73</v>
      </c>
      <c r="AG160" s="48">
        <v>11312.611852313825</v>
      </c>
      <c r="AH160" s="48">
        <v>6461.6399651471766</v>
      </c>
      <c r="AI160" s="48">
        <v>20905.646506290181</v>
      </c>
      <c r="AJ160" s="48">
        <v>13232.531971633049</v>
      </c>
      <c r="AK160" s="48">
        <v>7673.114534657152</v>
      </c>
      <c r="AL160" s="48">
        <v>6732.4913143414124</v>
      </c>
      <c r="AM160" s="48"/>
      <c r="AN160" s="48"/>
      <c r="AO160" s="49">
        <v>34099.777785778773</v>
      </c>
      <c r="AP160" s="48">
        <v>92419.020602217948</v>
      </c>
      <c r="AQ160" s="48">
        <v>61846.875404462859</v>
      </c>
      <c r="AR160" s="48">
        <v>45223.085255535596</v>
      </c>
      <c r="AS160" s="48">
        <v>16623.79014892727</v>
      </c>
      <c r="AT160" s="48">
        <v>29943.274276864282</v>
      </c>
      <c r="AU160" s="48">
        <v>628.87092089076441</v>
      </c>
      <c r="AV160" s="48">
        <v>4896.4063280307064</v>
      </c>
      <c r="AW160" s="48">
        <v>16362.92468027189</v>
      </c>
      <c r="AX160" s="48">
        <v>882.22199999999998</v>
      </c>
      <c r="AY160" s="48">
        <v>14743.015643633382</v>
      </c>
      <c r="AZ160" s="48">
        <v>61.465000000000003</v>
      </c>
      <c r="BA160" s="49">
        <v>133855.87075266594</v>
      </c>
      <c r="BB160" s="48">
        <v>15185.08970622306</v>
      </c>
      <c r="BC160" s="48">
        <v>6902.4246272934115</v>
      </c>
      <c r="BD160" s="48">
        <v>31517.33992680236</v>
      </c>
      <c r="BE160" s="48">
        <v>348.32001433323529</v>
      </c>
      <c r="BF160" s="48">
        <v>398.793631</v>
      </c>
      <c r="BG160" s="48">
        <v>23401.0620043815</v>
      </c>
      <c r="BH160" s="48">
        <v>20111.760241040258</v>
      </c>
      <c r="BI160" s="48">
        <v>1285.3726230000002</v>
      </c>
      <c r="BJ160" s="48">
        <v>7415.6473961933134</v>
      </c>
      <c r="BK160" s="48">
        <v>491.24396812499947</v>
      </c>
      <c r="BL160" s="49">
        <v>225099.14216242146</v>
      </c>
      <c r="BM160" s="52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8">
        <v>89863.317777870994</v>
      </c>
      <c r="C161" s="48">
        <v>19289.991502703</v>
      </c>
      <c r="D161" s="48">
        <v>47074.835853370001</v>
      </c>
      <c r="E161" s="49">
        <v>9667.0482993770001</v>
      </c>
      <c r="F161" s="48">
        <v>165895.19343332099</v>
      </c>
      <c r="G161" s="13">
        <v>20.13</v>
      </c>
      <c r="H161" s="8">
        <v>2163.15</v>
      </c>
      <c r="I161" s="50">
        <v>25.73</v>
      </c>
      <c r="J161" s="50">
        <v>863.52</v>
      </c>
      <c r="K161" s="50">
        <v>7.47</v>
      </c>
      <c r="L161" s="50">
        <v>296.52999999999997</v>
      </c>
      <c r="M161" s="50">
        <v>13.07</v>
      </c>
      <c r="N161" s="50">
        <v>568.19000000000005</v>
      </c>
      <c r="O161" s="50">
        <v>26.89</v>
      </c>
      <c r="P161" s="50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50">
        <v>4.6900000000000004</v>
      </c>
      <c r="V161" s="50">
        <v>2197.6</v>
      </c>
      <c r="W161" s="50">
        <v>6.55</v>
      </c>
      <c r="X161" s="50">
        <v>3071.36</v>
      </c>
      <c r="Y161" s="13">
        <v>3.72</v>
      </c>
      <c r="Z161" s="8">
        <v>886.55</v>
      </c>
      <c r="AA161" s="50">
        <v>3.46</v>
      </c>
      <c r="AB161" s="50">
        <v>491.36</v>
      </c>
      <c r="AC161" s="50">
        <v>4.05</v>
      </c>
      <c r="AD161" s="50">
        <v>395.19</v>
      </c>
      <c r="AE161" s="57">
        <v>3.17</v>
      </c>
      <c r="AF161" s="56">
        <v>424.25</v>
      </c>
      <c r="AG161" s="48">
        <v>11256.564718685773</v>
      </c>
      <c r="AH161" s="48">
        <v>6375.7031620614553</v>
      </c>
      <c r="AI161" s="48">
        <v>20655.786914776301</v>
      </c>
      <c r="AJ161" s="48">
        <v>13069.347244835681</v>
      </c>
      <c r="AK161" s="48">
        <v>7586.4396699406243</v>
      </c>
      <c r="AL161" s="48">
        <v>6660.6579547349902</v>
      </c>
      <c r="AM161" s="48"/>
      <c r="AN161" s="48"/>
      <c r="AO161" s="49">
        <v>33692.148031572702</v>
      </c>
      <c r="AP161" s="48">
        <v>91533.814860408456</v>
      </c>
      <c r="AQ161" s="48">
        <v>61190.707833891756</v>
      </c>
      <c r="AR161" s="48">
        <v>44792.032946208012</v>
      </c>
      <c r="AS161" s="48">
        <v>16398.674887683752</v>
      </c>
      <c r="AT161" s="48">
        <v>29756.028633662751</v>
      </c>
      <c r="AU161" s="48">
        <v>587.07839285400041</v>
      </c>
      <c r="AV161" s="48">
        <v>4927.3365200560465</v>
      </c>
      <c r="AW161" s="48">
        <v>16490.341528042813</v>
      </c>
      <c r="AX161" s="48">
        <v>882.2639999999999</v>
      </c>
      <c r="AY161" s="48">
        <v>14577.327610866796</v>
      </c>
      <c r="AZ161" s="48">
        <v>77.849500000000006</v>
      </c>
      <c r="BA161" s="49">
        <v>132870.75077396812</v>
      </c>
      <c r="BB161" s="48">
        <v>14868.21709562359</v>
      </c>
      <c r="BC161" s="48">
        <v>7604.6834010661814</v>
      </c>
      <c r="BD161" s="48">
        <v>32178.404211652189</v>
      </c>
      <c r="BE161" s="48">
        <v>337.55406675995454</v>
      </c>
      <c r="BF161" s="48">
        <v>393.62511649999999</v>
      </c>
      <c r="BG161" s="48">
        <v>23702.360236812499</v>
      </c>
      <c r="BH161" s="48">
        <v>19850.601031852497</v>
      </c>
      <c r="BI161" s="48">
        <v>1261.602245</v>
      </c>
      <c r="BJ161" s="48">
        <v>7566.7908905133208</v>
      </c>
      <c r="BK161" s="48">
        <v>490.24313137305114</v>
      </c>
      <c r="BL161" s="49">
        <v>225010.76415734863</v>
      </c>
      <c r="BM161" s="52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8">
        <v>90742.530342915998</v>
      </c>
      <c r="C162" s="48">
        <v>19532.641386359999</v>
      </c>
      <c r="D162" s="48">
        <v>47545.128217541998</v>
      </c>
      <c r="E162" s="49">
        <v>9345.9850680510008</v>
      </c>
      <c r="F162" s="48">
        <v>167166.285014869</v>
      </c>
      <c r="G162" s="13">
        <v>20.71</v>
      </c>
      <c r="H162" s="8">
        <v>2190.7600000000002</v>
      </c>
      <c r="I162" s="50">
        <v>26.02</v>
      </c>
      <c r="J162" s="50">
        <v>880.59</v>
      </c>
      <c r="K162" s="50">
        <v>7.22</v>
      </c>
      <c r="L162" s="50">
        <v>265.67</v>
      </c>
      <c r="M162" s="50">
        <v>13.29</v>
      </c>
      <c r="N162" s="50">
        <v>537.61</v>
      </c>
      <c r="O162" s="50">
        <v>26.42</v>
      </c>
      <c r="P162" s="50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50">
        <v>4.74</v>
      </c>
      <c r="V162" s="50">
        <v>2403.0700000000002</v>
      </c>
      <c r="W162" s="50">
        <v>6.74</v>
      </c>
      <c r="X162" s="50">
        <v>2741.68</v>
      </c>
      <c r="Y162" s="13">
        <v>4</v>
      </c>
      <c r="Z162" s="8">
        <v>723.48</v>
      </c>
      <c r="AA162" s="50">
        <v>3.81</v>
      </c>
      <c r="AB162" s="50">
        <v>322.74</v>
      </c>
      <c r="AC162" s="50">
        <v>4.1500000000000004</v>
      </c>
      <c r="AD162" s="50">
        <v>400.74</v>
      </c>
      <c r="AE162" s="57">
        <v>3.23</v>
      </c>
      <c r="AF162" s="56">
        <v>434.63</v>
      </c>
      <c r="AG162" s="48">
        <v>11207.2100913985</v>
      </c>
      <c r="AH162" s="48">
        <v>6358.9347319183007</v>
      </c>
      <c r="AI162" s="48">
        <v>20913.921592965304</v>
      </c>
      <c r="AJ162" s="48">
        <v>13439.716117475897</v>
      </c>
      <c r="AK162" s="48">
        <v>7474.2054754894043</v>
      </c>
      <c r="AL162" s="48">
        <v>6649.9565436694993</v>
      </c>
      <c r="AM162" s="48"/>
      <c r="AN162" s="48"/>
      <c r="AO162" s="49">
        <v>33922.812868553105</v>
      </c>
      <c r="AP162" s="48">
        <v>93197.333447243436</v>
      </c>
      <c r="AQ162" s="48">
        <v>62443.393764704124</v>
      </c>
      <c r="AR162" s="48">
        <v>45868.366103863591</v>
      </c>
      <c r="AS162" s="48">
        <v>16575.027660840533</v>
      </c>
      <c r="AT162" s="48">
        <v>30145.789137856187</v>
      </c>
      <c r="AU162" s="48">
        <v>608.15054468309984</v>
      </c>
      <c r="AV162" s="48">
        <v>4936.6703400209508</v>
      </c>
      <c r="AW162" s="48">
        <v>18348.160591183998</v>
      </c>
      <c r="AX162" s="48">
        <v>880.21799999999996</v>
      </c>
      <c r="AY162" s="48">
        <v>15648.848196526271</v>
      </c>
      <c r="AZ162" s="48">
        <v>79.665999999999997</v>
      </c>
      <c r="BA162" s="49">
        <v>135556.68105047519</v>
      </c>
      <c r="BB162" s="48">
        <v>15534.51408865765</v>
      </c>
      <c r="BC162" s="48">
        <v>7917.3433744744989</v>
      </c>
      <c r="BD162" s="48">
        <v>32454.227264628298</v>
      </c>
      <c r="BE162" s="48">
        <v>337.88615255495</v>
      </c>
      <c r="BF162" s="48">
        <v>385.93189100000001</v>
      </c>
      <c r="BG162" s="48">
        <v>24096.336430812502</v>
      </c>
      <c r="BH162" s="48">
        <v>19446.14487449545</v>
      </c>
      <c r="BI162" s="48">
        <v>1245.4338275</v>
      </c>
      <c r="BJ162" s="48">
        <v>8085.6534713204428</v>
      </c>
      <c r="BK162" s="48">
        <v>493.79568407536414</v>
      </c>
      <c r="BL162" s="49">
        <v>228395.04979920271</v>
      </c>
      <c r="BM162" s="52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8">
        <v>91402.661270019002</v>
      </c>
      <c r="C163" s="48">
        <v>19630.781323176001</v>
      </c>
      <c r="D163" s="48">
        <v>47976.332550259001</v>
      </c>
      <c r="E163" s="49">
        <v>9538.6109966170006</v>
      </c>
      <c r="F163" s="48">
        <v>168548.38614007103</v>
      </c>
      <c r="G163" s="13">
        <v>20.58</v>
      </c>
      <c r="H163" s="8">
        <v>2054.94</v>
      </c>
      <c r="I163" s="50">
        <v>25.95</v>
      </c>
      <c r="J163" s="50">
        <v>889.63</v>
      </c>
      <c r="K163" s="50">
        <v>6.55</v>
      </c>
      <c r="L163" s="50">
        <v>282.35000000000002</v>
      </c>
      <c r="M163" s="50">
        <v>13.46</v>
      </c>
      <c r="N163" s="50">
        <v>474.31</v>
      </c>
      <c r="O163" s="50">
        <v>26.86</v>
      </c>
      <c r="P163" s="50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50">
        <v>4.9000000000000004</v>
      </c>
      <c r="V163" s="50">
        <v>2132.19</v>
      </c>
      <c r="W163" s="50">
        <v>6.74</v>
      </c>
      <c r="X163" s="50">
        <v>2659.57</v>
      </c>
      <c r="Y163" s="13">
        <v>3.92</v>
      </c>
      <c r="Z163" s="8">
        <v>1241.68</v>
      </c>
      <c r="AA163" s="50">
        <v>3.75</v>
      </c>
      <c r="AB163" s="50">
        <v>853.22</v>
      </c>
      <c r="AC163" s="50">
        <v>4.28</v>
      </c>
      <c r="AD163" s="50">
        <v>388.46</v>
      </c>
      <c r="AE163" s="57">
        <v>3.28</v>
      </c>
      <c r="AF163" s="56">
        <v>458.65</v>
      </c>
      <c r="AG163" s="48">
        <v>11720.633378369001</v>
      </c>
      <c r="AH163" s="48">
        <v>6590.8923141997893</v>
      </c>
      <c r="AI163" s="48">
        <v>21814.715750940424</v>
      </c>
      <c r="AJ163" s="48">
        <v>14040.199382432473</v>
      </c>
      <c r="AK163" s="48">
        <v>7774.516368507926</v>
      </c>
      <c r="AL163" s="48">
        <v>7047.3971607969997</v>
      </c>
      <c r="AM163" s="48"/>
      <c r="AN163" s="48"/>
      <c r="AO163" s="49">
        <v>35453.00522593721</v>
      </c>
      <c r="AP163" s="48">
        <v>94277.298742564497</v>
      </c>
      <c r="AQ163" s="48">
        <v>63271.608276081126</v>
      </c>
      <c r="AR163" s="48">
        <v>46641.31542062707</v>
      </c>
      <c r="AS163" s="48">
        <v>16630.292855454052</v>
      </c>
      <c r="AT163" s="48">
        <v>30380.561142262213</v>
      </c>
      <c r="AU163" s="48">
        <v>625.12932422115796</v>
      </c>
      <c r="AV163" s="48">
        <v>4936.910468772262</v>
      </c>
      <c r="AW163" s="48">
        <v>17781.522698547731</v>
      </c>
      <c r="AX163" s="48">
        <v>882.46799999999996</v>
      </c>
      <c r="AY163" s="48">
        <v>15595.980366923246</v>
      </c>
      <c r="AZ163" s="48">
        <v>70.698499999999996</v>
      </c>
      <c r="BA163" s="49">
        <v>137664.52626889845</v>
      </c>
      <c r="BB163" s="48">
        <v>15657.669669168266</v>
      </c>
      <c r="BC163" s="48">
        <v>7195.4440651196319</v>
      </c>
      <c r="BD163" s="48">
        <v>33029.688535550158</v>
      </c>
      <c r="BE163" s="48">
        <v>341.93669403152632</v>
      </c>
      <c r="BF163" s="48">
        <v>419.62369150000001</v>
      </c>
      <c r="BG163" s="48">
        <v>24320.149882500002</v>
      </c>
      <c r="BH163" s="48">
        <v>19251.815313931766</v>
      </c>
      <c r="BI163" s="48">
        <v>1246.5613054999999</v>
      </c>
      <c r="BJ163" s="48">
        <v>7460.9081944866175</v>
      </c>
      <c r="BK163" s="48">
        <v>498.60181926351459</v>
      </c>
      <c r="BL163" s="49">
        <v>231167.90541244965</v>
      </c>
      <c r="BM163" s="52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8">
        <v>90887.778176068998</v>
      </c>
      <c r="C164" s="48">
        <v>19783.876074825999</v>
      </c>
      <c r="D164" s="48">
        <v>48286.273456103001</v>
      </c>
      <c r="E164" s="49">
        <v>9213.4645025520003</v>
      </c>
      <c r="F164" s="48">
        <v>168171.39220954999</v>
      </c>
      <c r="G164" s="13">
        <v>21.55</v>
      </c>
      <c r="H164" s="8">
        <v>2148.52</v>
      </c>
      <c r="I164" s="50">
        <v>26.27</v>
      </c>
      <c r="J164" s="50">
        <v>896.73</v>
      </c>
      <c r="K164" s="50">
        <v>9.64</v>
      </c>
      <c r="L164" s="50">
        <v>262.93</v>
      </c>
      <c r="M164" s="50">
        <v>14.04</v>
      </c>
      <c r="N164" s="50">
        <v>501.58</v>
      </c>
      <c r="O164" s="50">
        <v>27</v>
      </c>
      <c r="P164" s="50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50">
        <v>4.9000000000000004</v>
      </c>
      <c r="V164" s="50">
        <v>2220.6</v>
      </c>
      <c r="W164" s="50">
        <v>6.9</v>
      </c>
      <c r="X164" s="50">
        <v>2927.79</v>
      </c>
      <c r="Y164" s="13">
        <v>3.91</v>
      </c>
      <c r="Z164" s="8">
        <v>1154.07</v>
      </c>
      <c r="AA164" s="50">
        <v>3.69</v>
      </c>
      <c r="AB164" s="50">
        <v>704.67</v>
      </c>
      <c r="AC164" s="50">
        <v>4.26</v>
      </c>
      <c r="AD164" s="50">
        <v>449.4</v>
      </c>
      <c r="AE164" s="57">
        <v>3.24</v>
      </c>
      <c r="AF164" s="56">
        <v>433.28</v>
      </c>
      <c r="AG164" s="48">
        <v>11691.120692328137</v>
      </c>
      <c r="AH164" s="48">
        <v>6532.7048397706376</v>
      </c>
      <c r="AI164" s="48">
        <v>21795.684740265468</v>
      </c>
      <c r="AJ164" s="48">
        <v>13898.53222138588</v>
      </c>
      <c r="AK164" s="48">
        <v>7897.1525188796204</v>
      </c>
      <c r="AL164" s="48">
        <v>7184.5822320985644</v>
      </c>
      <c r="AM164" s="48">
        <v>2717.7349040038639</v>
      </c>
      <c r="AN164" s="48">
        <v>4466.8473280947001</v>
      </c>
      <c r="AO164" s="49">
        <v>35512.971812134667</v>
      </c>
      <c r="AP164" s="48">
        <v>93709.269625872999</v>
      </c>
      <c r="AQ164" s="48">
        <v>62650.38072539214</v>
      </c>
      <c r="AR164" s="48">
        <v>46381.755121431939</v>
      </c>
      <c r="AS164" s="48">
        <v>16268.625603960199</v>
      </c>
      <c r="AT164" s="48">
        <v>30410.929714323502</v>
      </c>
      <c r="AU164" s="48">
        <v>647.95918615736377</v>
      </c>
      <c r="AV164" s="48">
        <v>4950.4044080317726</v>
      </c>
      <c r="AW164" s="48">
        <v>15983.290737855268</v>
      </c>
      <c r="AX164" s="48">
        <v>895.97399999999993</v>
      </c>
      <c r="AY164" s="48">
        <v>14461.904523114306</v>
      </c>
      <c r="AZ164" s="48">
        <v>59.600999999999999</v>
      </c>
      <c r="BA164" s="49">
        <v>136530.40506078038</v>
      </c>
      <c r="BB164" s="48">
        <v>15436.635486109821</v>
      </c>
      <c r="BC164" s="48">
        <v>7168.0028930099979</v>
      </c>
      <c r="BD164" s="48">
        <v>33487.338503296458</v>
      </c>
      <c r="BE164" s="48">
        <v>337.7844800821818</v>
      </c>
      <c r="BF164" s="48">
        <v>459.16308600000002</v>
      </c>
      <c r="BG164" s="48">
        <v>24295.053945</v>
      </c>
      <c r="BH164" s="48">
        <v>19403.923334842322</v>
      </c>
      <c r="BI164" s="48">
        <v>1251.9879289999999</v>
      </c>
      <c r="BJ164" s="48">
        <v>6991.4371519065735</v>
      </c>
      <c r="BK164" s="48">
        <v>498.62349761374747</v>
      </c>
      <c r="BL164" s="49">
        <v>230880.23406860084</v>
      </c>
      <c r="BM164" s="52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8">
        <v>91308.365356007998</v>
      </c>
      <c r="C165" s="48">
        <v>19835.307500745999</v>
      </c>
      <c r="D165" s="48">
        <v>48511.196417373001</v>
      </c>
      <c r="E165" s="49">
        <v>9250.5042197660005</v>
      </c>
      <c r="F165" s="48">
        <v>168905.37349389301</v>
      </c>
      <c r="G165" s="13">
        <v>22.14</v>
      </c>
      <c r="H165" s="8">
        <v>1890.33</v>
      </c>
      <c r="I165" s="50">
        <v>26.33</v>
      </c>
      <c r="J165" s="50">
        <v>903.3</v>
      </c>
      <c r="K165" s="50">
        <v>10.039999999999999</v>
      </c>
      <c r="L165" s="50">
        <v>211.09</v>
      </c>
      <c r="M165" s="50">
        <v>13.78</v>
      </c>
      <c r="N165" s="50">
        <v>399.78</v>
      </c>
      <c r="O165" s="50">
        <v>27.74</v>
      </c>
      <c r="P165" s="50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50">
        <v>5.08</v>
      </c>
      <c r="V165" s="50">
        <v>1416.64</v>
      </c>
      <c r="W165" s="50">
        <v>7.27</v>
      </c>
      <c r="X165" s="50">
        <v>2428.75</v>
      </c>
      <c r="Y165" s="13">
        <v>4.0199999999999996</v>
      </c>
      <c r="Z165" s="8">
        <v>792.84999999999991</v>
      </c>
      <c r="AA165" s="50">
        <v>3.85</v>
      </c>
      <c r="AB165" s="50">
        <v>470.82</v>
      </c>
      <c r="AC165" s="50">
        <v>4.28</v>
      </c>
      <c r="AD165" s="50">
        <v>322.02999999999997</v>
      </c>
      <c r="AE165" s="57">
        <v>3.23</v>
      </c>
      <c r="AF165" s="56">
        <v>330.47</v>
      </c>
      <c r="AG165" s="48">
        <v>11874.10377262335</v>
      </c>
      <c r="AH165" s="48">
        <v>6544.1753106404994</v>
      </c>
      <c r="AI165" s="48">
        <v>21217.282845964994</v>
      </c>
      <c r="AJ165" s="48">
        <v>13290.986418375411</v>
      </c>
      <c r="AK165" s="48">
        <v>7926.2964275895929</v>
      </c>
      <c r="AL165" s="48">
        <v>7184.6698441112485</v>
      </c>
      <c r="AM165" s="48">
        <v>2792.6729239650999</v>
      </c>
      <c r="AN165" s="48">
        <v>4391.9969201461481</v>
      </c>
      <c r="AO165" s="49">
        <v>34946.128000716744</v>
      </c>
      <c r="AP165" s="48">
        <v>93052.284527868804</v>
      </c>
      <c r="AQ165" s="48">
        <v>61305.090570874258</v>
      </c>
      <c r="AR165" s="48">
        <v>45756.765291125645</v>
      </c>
      <c r="AS165" s="48">
        <v>15548.325279748606</v>
      </c>
      <c r="AT165" s="48">
        <v>31093.203121045699</v>
      </c>
      <c r="AU165" s="48">
        <v>653.99083594884985</v>
      </c>
      <c r="AV165" s="48">
        <v>4960.2003480172007</v>
      </c>
      <c r="AW165" s="48">
        <v>14670.709004354576</v>
      </c>
      <c r="AX165" s="48">
        <v>910.36249999999995</v>
      </c>
      <c r="AY165" s="48">
        <v>13077.864493782527</v>
      </c>
      <c r="AZ165" s="48">
        <v>46.481999999999999</v>
      </c>
      <c r="BA165" s="49">
        <v>135415.3378871748</v>
      </c>
      <c r="BB165" s="48">
        <v>15807.07537204355</v>
      </c>
      <c r="BC165" s="48">
        <v>7564.2091580980023</v>
      </c>
      <c r="BD165" s="48">
        <v>34131.75939106445</v>
      </c>
      <c r="BE165" s="48">
        <v>336.63620116005001</v>
      </c>
      <c r="BF165" s="48">
        <v>481.65126499999997</v>
      </c>
      <c r="BG165" s="48">
        <v>24246.100496030998</v>
      </c>
      <c r="BH165" s="48">
        <v>19741.802932610433</v>
      </c>
      <c r="BI165" s="48">
        <v>1262.8169444999999</v>
      </c>
      <c r="BJ165" s="48">
        <v>7331.9821656976419</v>
      </c>
      <c r="BK165" s="48">
        <v>496.25077667103272</v>
      </c>
      <c r="BL165" s="49">
        <v>231159.15670531365</v>
      </c>
      <c r="BM165" s="52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8">
        <v>92040.679403258997</v>
      </c>
      <c r="C166" s="48">
        <v>19970.940940296001</v>
      </c>
      <c r="D166" s="48">
        <v>48817.951549051002</v>
      </c>
      <c r="E166" s="49">
        <v>9595.7441438429996</v>
      </c>
      <c r="F166" s="48">
        <v>170425.31603644899</v>
      </c>
      <c r="G166" s="13">
        <v>20.95</v>
      </c>
      <c r="H166" s="8">
        <v>2145.59</v>
      </c>
      <c r="I166" s="50">
        <v>27.05</v>
      </c>
      <c r="J166" s="50">
        <v>915.06</v>
      </c>
      <c r="K166" s="50">
        <v>8.16</v>
      </c>
      <c r="L166" s="50">
        <v>263.11</v>
      </c>
      <c r="M166" s="50">
        <v>12.26</v>
      </c>
      <c r="N166" s="50">
        <v>571.28</v>
      </c>
      <c r="O166" s="50">
        <v>27.87</v>
      </c>
      <c r="P166" s="50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50">
        <v>4.79</v>
      </c>
      <c r="V166" s="50">
        <v>2278.9299999999998</v>
      </c>
      <c r="W166" s="50">
        <v>8.19</v>
      </c>
      <c r="X166" s="50">
        <v>2350.46</v>
      </c>
      <c r="Y166" s="13">
        <v>3.75</v>
      </c>
      <c r="Z166" s="8">
        <v>973.68000000000006</v>
      </c>
      <c r="AA166" s="50">
        <v>3.5</v>
      </c>
      <c r="AB166" s="50">
        <v>668.38</v>
      </c>
      <c r="AC166" s="50">
        <v>4.29</v>
      </c>
      <c r="AD166" s="50">
        <v>305.3</v>
      </c>
      <c r="AE166" s="57">
        <v>3.18</v>
      </c>
      <c r="AF166" s="56">
        <v>391.54</v>
      </c>
      <c r="AG166" s="48">
        <v>11776.808833768047</v>
      </c>
      <c r="AH166" s="48">
        <v>6524.0846181281422</v>
      </c>
      <c r="AI166" s="48">
        <v>21574.319643395909</v>
      </c>
      <c r="AJ166" s="48">
        <v>13557.881047060555</v>
      </c>
      <c r="AK166" s="48">
        <v>8016.4385963353461</v>
      </c>
      <c r="AL166" s="48">
        <v>7143.3815139999524</v>
      </c>
      <c r="AM166" s="48">
        <v>2788.3711744000952</v>
      </c>
      <c r="AN166" s="48">
        <v>4355.0103395998576</v>
      </c>
      <c r="AO166" s="49">
        <v>35241.785775524004</v>
      </c>
      <c r="AP166" s="48">
        <v>93672.645799875201</v>
      </c>
      <c r="AQ166" s="48">
        <v>61243.436475631483</v>
      </c>
      <c r="AR166" s="48">
        <v>45757.6957814993</v>
      </c>
      <c r="AS166" s="48">
        <v>15485.740694132182</v>
      </c>
      <c r="AT166" s="48">
        <v>31764.533750094812</v>
      </c>
      <c r="AU166" s="48">
        <v>664.67557414890484</v>
      </c>
      <c r="AV166" s="48">
        <v>4988.6281962663807</v>
      </c>
      <c r="AW166" s="48">
        <v>14751.362777445023</v>
      </c>
      <c r="AX166" s="48">
        <v>912.47649999999999</v>
      </c>
      <c r="AY166" s="48">
        <v>13002.374941947208</v>
      </c>
      <c r="AZ166" s="48">
        <v>45.651499999999999</v>
      </c>
      <c r="BA166" s="49">
        <v>136518.87260716344</v>
      </c>
      <c r="BB166" s="48">
        <v>15985.30993153686</v>
      </c>
      <c r="BC166" s="48">
        <v>7249.8030729605698</v>
      </c>
      <c r="BD166" s="48">
        <v>34389.673245376376</v>
      </c>
      <c r="BE166" s="48">
        <v>337.58297805633333</v>
      </c>
      <c r="BF166" s="48">
        <v>476.38869249999999</v>
      </c>
      <c r="BG166" s="48">
        <v>24349.800728530998</v>
      </c>
      <c r="BH166" s="48">
        <v>20185.455717699246</v>
      </c>
      <c r="BI166" s="48">
        <v>1282.2899305000001</v>
      </c>
      <c r="BJ166" s="48">
        <v>7481.5729231930154</v>
      </c>
      <c r="BK166" s="48">
        <v>498.2199625277612</v>
      </c>
      <c r="BL166" s="49">
        <v>232795.38401860307</v>
      </c>
      <c r="BM166" s="52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8">
        <v>92533.225858081001</v>
      </c>
      <c r="C167" s="48">
        <v>20127.572642643001</v>
      </c>
      <c r="D167" s="48">
        <v>49222.652432315997</v>
      </c>
      <c r="E167" s="49">
        <v>9689.8760606239994</v>
      </c>
      <c r="F167" s="48">
        <v>171573.326993664</v>
      </c>
      <c r="G167" s="13">
        <v>21.04</v>
      </c>
      <c r="H167" s="8">
        <v>2094.09</v>
      </c>
      <c r="I167" s="50">
        <v>26.8</v>
      </c>
      <c r="J167" s="50">
        <v>884.82</v>
      </c>
      <c r="K167" s="50">
        <v>9.0500000000000007</v>
      </c>
      <c r="L167" s="50">
        <v>282.83999999999997</v>
      </c>
      <c r="M167" s="50">
        <v>12.59</v>
      </c>
      <c r="N167" s="50">
        <v>517.11</v>
      </c>
      <c r="O167" s="50">
        <v>27.54</v>
      </c>
      <c r="P167" s="50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50">
        <v>4.8099999999999996</v>
      </c>
      <c r="V167" s="50">
        <v>2176.0700000000002</v>
      </c>
      <c r="W167" s="50">
        <v>6.86</v>
      </c>
      <c r="X167" s="50">
        <v>3689.85</v>
      </c>
      <c r="Y167" s="13">
        <v>3.74</v>
      </c>
      <c r="Z167" s="8">
        <v>981.38</v>
      </c>
      <c r="AA167" s="50">
        <v>3.44</v>
      </c>
      <c r="AB167" s="50">
        <v>625.88</v>
      </c>
      <c r="AC167" s="50">
        <v>4.28</v>
      </c>
      <c r="AD167" s="50">
        <v>355.5</v>
      </c>
      <c r="AE167" s="57">
        <v>3.04</v>
      </c>
      <c r="AF167" s="56">
        <v>398.03</v>
      </c>
      <c r="AG167" s="48">
        <v>11497.190623349192</v>
      </c>
      <c r="AH167" s="48">
        <v>6499.8340473015724</v>
      </c>
      <c r="AI167" s="48">
        <v>22287.978104785045</v>
      </c>
      <c r="AJ167" s="48">
        <v>14137.484569711498</v>
      </c>
      <c r="AK167" s="48">
        <v>8150.4935350735041</v>
      </c>
      <c r="AL167" s="48">
        <v>7212.2591692331844</v>
      </c>
      <c r="AM167" s="48">
        <v>2802.6521255097146</v>
      </c>
      <c r="AN167" s="48">
        <v>4409.6070437234703</v>
      </c>
      <c r="AO167" s="49">
        <v>36000.071321319803</v>
      </c>
      <c r="AP167" s="48">
        <v>95104.008451327754</v>
      </c>
      <c r="AQ167" s="48">
        <v>61700.754411701928</v>
      </c>
      <c r="AR167" s="48">
        <v>46383.762973682962</v>
      </c>
      <c r="AS167" s="48">
        <v>15316.991438018962</v>
      </c>
      <c r="AT167" s="48">
        <v>32702.310335048634</v>
      </c>
      <c r="AU167" s="48">
        <v>700.94370457723858</v>
      </c>
      <c r="AV167" s="48">
        <v>5026.6813112628079</v>
      </c>
      <c r="AW167" s="48">
        <v>16664.590916282512</v>
      </c>
      <c r="AX167" s="48">
        <v>946.93799999999999</v>
      </c>
      <c r="AY167" s="48">
        <v>14956.250324294189</v>
      </c>
      <c r="AZ167" s="48">
        <v>87.026999999999987</v>
      </c>
      <c r="BA167" s="49">
        <v>138699.01267589867</v>
      </c>
      <c r="BB167" s="48">
        <v>16117.819790441241</v>
      </c>
      <c r="BC167" s="48">
        <v>7089.2385525668114</v>
      </c>
      <c r="BD167" s="48">
        <v>35024.572153196335</v>
      </c>
      <c r="BE167" s="48">
        <v>326.48374489709522</v>
      </c>
      <c r="BF167" s="48">
        <v>462.50742750000001</v>
      </c>
      <c r="BG167" s="48">
        <v>24654.687236710997</v>
      </c>
      <c r="BH167" s="48">
        <v>20852.553580988355</v>
      </c>
      <c r="BI167" s="48">
        <v>1312.9482129999999</v>
      </c>
      <c r="BJ167" s="48">
        <v>7465.6671530681142</v>
      </c>
      <c r="BK167" s="48">
        <v>502.63968368751262</v>
      </c>
      <c r="BL167" s="49">
        <v>236571.51653844395</v>
      </c>
      <c r="BM167" s="52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8">
        <v>93709.548726565001</v>
      </c>
      <c r="C168" s="48">
        <v>20194.263787120999</v>
      </c>
      <c r="D168" s="48">
        <v>49716.517449600004</v>
      </c>
      <c r="E168" s="49">
        <v>10197.904407024</v>
      </c>
      <c r="F168" s="48">
        <v>173818.23437031001</v>
      </c>
      <c r="G168" s="13">
        <v>20.59</v>
      </c>
      <c r="H168" s="8">
        <v>2074.77</v>
      </c>
      <c r="I168" s="50">
        <v>25.97</v>
      </c>
      <c r="J168" s="50">
        <v>897.9</v>
      </c>
      <c r="K168" s="50">
        <v>8.81</v>
      </c>
      <c r="L168" s="50">
        <v>257.33</v>
      </c>
      <c r="M168" s="50">
        <v>12.22</v>
      </c>
      <c r="N168" s="50">
        <v>526.39</v>
      </c>
      <c r="O168" s="50">
        <v>27.2</v>
      </c>
      <c r="P168" s="50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50">
        <v>4.82</v>
      </c>
      <c r="V168" s="50">
        <v>2206.62</v>
      </c>
      <c r="W168" s="50">
        <v>5.78</v>
      </c>
      <c r="X168" s="50">
        <v>3958.31</v>
      </c>
      <c r="Y168" s="13">
        <v>3.77</v>
      </c>
      <c r="Z168" s="8">
        <v>1193.79</v>
      </c>
      <c r="AA168" s="50">
        <v>3.56</v>
      </c>
      <c r="AB168" s="50">
        <v>802.35</v>
      </c>
      <c r="AC168" s="50">
        <v>4.21</v>
      </c>
      <c r="AD168" s="50">
        <v>391.44</v>
      </c>
      <c r="AE168" s="57">
        <v>2.9</v>
      </c>
      <c r="AF168" s="56">
        <v>424.32</v>
      </c>
      <c r="AG168" s="48">
        <v>11662.581672914095</v>
      </c>
      <c r="AH168" s="48">
        <v>6575.039337181096</v>
      </c>
      <c r="AI168" s="48">
        <v>22584.987792266391</v>
      </c>
      <c r="AJ168" s="48">
        <v>14323.848187200525</v>
      </c>
      <c r="AK168" s="48">
        <v>8261.1396050658768</v>
      </c>
      <c r="AL168" s="48">
        <v>7401.8103809947834</v>
      </c>
      <c r="AM168" s="48">
        <v>2896.1886849254761</v>
      </c>
      <c r="AN168" s="48">
        <v>4505.6216960693073</v>
      </c>
      <c r="AO168" s="49">
        <v>36561.837510442267</v>
      </c>
      <c r="AP168" s="48">
        <v>95600.093929769471</v>
      </c>
      <c r="AQ168" s="48">
        <v>61931.927049584345</v>
      </c>
      <c r="AR168" s="48">
        <v>47008.788579657041</v>
      </c>
      <c r="AS168" s="48">
        <v>14923.1384699273</v>
      </c>
      <c r="AT168" s="48">
        <v>32958.799651295201</v>
      </c>
      <c r="AU168" s="48">
        <v>709.36722888995246</v>
      </c>
      <c r="AV168" s="48">
        <v>5078.5930079316186</v>
      </c>
      <c r="AW168" s="48">
        <v>19022.521263929801</v>
      </c>
      <c r="AX168" s="48">
        <v>972.79649999999992</v>
      </c>
      <c r="AY168" s="48">
        <v>17147.653697186321</v>
      </c>
      <c r="AZ168" s="48">
        <v>92.86999999999999</v>
      </c>
      <c r="BA168" s="49">
        <v>139995.31851488687</v>
      </c>
      <c r="BB168" s="48">
        <v>15861.482329879762</v>
      </c>
      <c r="BC168" s="48">
        <v>7166.7582773604281</v>
      </c>
      <c r="BD168" s="48">
        <v>35811.994044766143</v>
      </c>
      <c r="BE168" s="48">
        <v>326.39542105247619</v>
      </c>
      <c r="BF168" s="48">
        <v>448.43174999999997</v>
      </c>
      <c r="BG168" s="48">
        <v>25285.805086296001</v>
      </c>
      <c r="BH168" s="48">
        <v>21571.68987715722</v>
      </c>
      <c r="BI168" s="48">
        <v>1331.7652709999998</v>
      </c>
      <c r="BJ168" s="48">
        <v>7863.1180946399991</v>
      </c>
      <c r="BK168" s="48">
        <v>513.34402117135085</v>
      </c>
      <c r="BL168" s="49">
        <v>239423.17845658754</v>
      </c>
      <c r="BM168" s="52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8">
        <v>93657.771326007001</v>
      </c>
      <c r="C169" s="48">
        <v>20182.88986349</v>
      </c>
      <c r="D169" s="48">
        <v>50280.207700885003</v>
      </c>
      <c r="E169" s="49">
        <v>9826.8078160469995</v>
      </c>
      <c r="F169" s="48">
        <v>173947.67670642899</v>
      </c>
      <c r="G169" s="13">
        <v>20.74</v>
      </c>
      <c r="H169" s="8">
        <v>1881.3000000000002</v>
      </c>
      <c r="I169" s="50">
        <v>25.92</v>
      </c>
      <c r="J169" s="50">
        <v>827.51</v>
      </c>
      <c r="K169" s="50">
        <v>9.1300000000000008</v>
      </c>
      <c r="L169" s="50">
        <v>196.19</v>
      </c>
      <c r="M169" s="50">
        <v>12.08</v>
      </c>
      <c r="N169" s="50">
        <v>496.04</v>
      </c>
      <c r="O169" s="50">
        <v>27.08</v>
      </c>
      <c r="P169" s="50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50">
        <v>4.5199999999999996</v>
      </c>
      <c r="V169" s="50">
        <v>2200.5500000000002</v>
      </c>
      <c r="W169" s="50">
        <v>5.64</v>
      </c>
      <c r="X169" s="50">
        <v>3650.58</v>
      </c>
      <c r="Y169" s="13">
        <v>3.47</v>
      </c>
      <c r="Z169" s="8">
        <v>949.15</v>
      </c>
      <c r="AA169" s="50">
        <v>3.14</v>
      </c>
      <c r="AB169" s="50">
        <v>600</v>
      </c>
      <c r="AC169" s="50">
        <v>4.03</v>
      </c>
      <c r="AD169" s="50">
        <v>349.15</v>
      </c>
      <c r="AE169" s="57">
        <v>2.78</v>
      </c>
      <c r="AF169" s="56">
        <v>423.33</v>
      </c>
      <c r="AG169" s="48">
        <v>11993.188602540749</v>
      </c>
      <c r="AH169" s="48">
        <v>6589.9582720008002</v>
      </c>
      <c r="AI169" s="48">
        <v>22812.999552938847</v>
      </c>
      <c r="AJ169" s="48">
        <v>14517.740871950011</v>
      </c>
      <c r="AK169" s="48">
        <v>8295.2586809887907</v>
      </c>
      <c r="AL169" s="48">
        <v>7430.3387096284005</v>
      </c>
      <c r="AM169" s="48">
        <v>2887.1212804359502</v>
      </c>
      <c r="AN169" s="48">
        <v>4543.2174291924503</v>
      </c>
      <c r="AO169" s="49">
        <v>36833.296534568042</v>
      </c>
      <c r="AP169" s="48">
        <v>95743.561897681444</v>
      </c>
      <c r="AQ169" s="48">
        <v>61777.254949464565</v>
      </c>
      <c r="AR169" s="48">
        <v>47386.716424716258</v>
      </c>
      <c r="AS169" s="48">
        <v>14390.538524748308</v>
      </c>
      <c r="AT169" s="48">
        <v>33278.626104617324</v>
      </c>
      <c r="AU169" s="48">
        <v>687.68084359949967</v>
      </c>
      <c r="AV169" s="48">
        <v>5139.6372504965511</v>
      </c>
      <c r="AW169" s="48">
        <v>17698.607558871528</v>
      </c>
      <c r="AX169" s="48">
        <v>968.85050000000001</v>
      </c>
      <c r="AY169" s="48">
        <v>16093.073263780407</v>
      </c>
      <c r="AZ169" s="48">
        <v>60.426000000000002</v>
      </c>
      <c r="BA169" s="49">
        <v>140230.45447783713</v>
      </c>
      <c r="BB169" s="48">
        <v>16808.960938870547</v>
      </c>
      <c r="BC169" s="48">
        <v>7201.9565392205996</v>
      </c>
      <c r="BD169" s="48">
        <v>36571.941941514451</v>
      </c>
      <c r="BE169" s="48">
        <v>327.45199864900002</v>
      </c>
      <c r="BF169" s="48">
        <v>417.6785625</v>
      </c>
      <c r="BG169" s="48">
        <v>25818.597677584999</v>
      </c>
      <c r="BH169" s="48">
        <v>22324.097354542828</v>
      </c>
      <c r="BI169" s="48">
        <v>1359.3689704999999</v>
      </c>
      <c r="BJ169" s="48">
        <v>7985.5513019729515</v>
      </c>
      <c r="BK169" s="48">
        <v>524.48364354961177</v>
      </c>
      <c r="BL169" s="49">
        <v>242550.473515697</v>
      </c>
      <c r="BM169" s="52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8">
        <v>93858.059781032003</v>
      </c>
      <c r="C170" s="48">
        <v>20277.338874672001</v>
      </c>
      <c r="D170" s="48">
        <v>50802.515724374003</v>
      </c>
      <c r="E170" s="49">
        <v>9940.0069403840007</v>
      </c>
      <c r="F170" s="48">
        <v>174877.92132046202</v>
      </c>
      <c r="G170" s="13">
        <v>20.49</v>
      </c>
      <c r="H170" s="8">
        <v>2201.5299999999997</v>
      </c>
      <c r="I170" s="50">
        <v>25.33</v>
      </c>
      <c r="J170" s="50">
        <v>983.62</v>
      </c>
      <c r="K170" s="50">
        <v>9.5399999999999991</v>
      </c>
      <c r="L170" s="50">
        <v>243.95</v>
      </c>
      <c r="M170" s="50">
        <v>12.2</v>
      </c>
      <c r="N170" s="50">
        <v>559.62</v>
      </c>
      <c r="O170" s="50">
        <v>26.66</v>
      </c>
      <c r="P170" s="50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50">
        <v>4.38</v>
      </c>
      <c r="V170" s="50">
        <v>2067.66</v>
      </c>
      <c r="W170" s="50">
        <v>5.94</v>
      </c>
      <c r="X170" s="50">
        <v>3285.78</v>
      </c>
      <c r="Y170" s="13">
        <v>3.67</v>
      </c>
      <c r="Z170" s="8">
        <v>890.2</v>
      </c>
      <c r="AA170" s="50">
        <v>3.43</v>
      </c>
      <c r="AB170" s="50">
        <v>432.79</v>
      </c>
      <c r="AC170" s="50">
        <v>3.9</v>
      </c>
      <c r="AD170" s="50">
        <v>457.41</v>
      </c>
      <c r="AE170" s="57">
        <v>2.5499999999999998</v>
      </c>
      <c r="AF170" s="56">
        <v>477.82</v>
      </c>
      <c r="AG170" s="48">
        <v>11639.565194079227</v>
      </c>
      <c r="AH170" s="48">
        <v>6606.5476038999996</v>
      </c>
      <c r="AI170" s="48">
        <v>22740.486271640621</v>
      </c>
      <c r="AJ170" s="48">
        <v>14411.975444755726</v>
      </c>
      <c r="AK170" s="48">
        <v>8328.5108268848726</v>
      </c>
      <c r="AL170" s="48">
        <v>7605.836970454362</v>
      </c>
      <c r="AM170" s="48">
        <v>2908.4223902211361</v>
      </c>
      <c r="AN170" s="48">
        <v>4697.4145802332259</v>
      </c>
      <c r="AO170" s="49">
        <v>36952.870845994985</v>
      </c>
      <c r="AP170" s="48">
        <v>96256.871585377739</v>
      </c>
      <c r="AQ170" s="48">
        <v>61460.849305878219</v>
      </c>
      <c r="AR170" s="48">
        <v>47331.025244853248</v>
      </c>
      <c r="AS170" s="48">
        <v>14129.82406102497</v>
      </c>
      <c r="AT170" s="48">
        <v>34120.978257305651</v>
      </c>
      <c r="AU170" s="48">
        <v>675.04402219381757</v>
      </c>
      <c r="AV170" s="48">
        <v>5180.307108323228</v>
      </c>
      <c r="AW170" s="48">
        <v>15719.124669433098</v>
      </c>
      <c r="AX170" s="48">
        <v>963.72299999999996</v>
      </c>
      <c r="AY170" s="48">
        <v>14509.930690723004</v>
      </c>
      <c r="AZ170" s="48">
        <v>57.045000000000002</v>
      </c>
      <c r="BA170" s="49">
        <v>140505.92151840607</v>
      </c>
      <c r="BB170" s="48">
        <v>16764.259523181772</v>
      </c>
      <c r="BC170" s="48">
        <v>7168.289821437409</v>
      </c>
      <c r="BD170" s="48">
        <v>36445.120776185278</v>
      </c>
      <c r="BE170" s="48">
        <v>315.38836300631817</v>
      </c>
      <c r="BF170" s="48">
        <v>410.42987400000004</v>
      </c>
      <c r="BG170" s="48">
        <v>26168.770848</v>
      </c>
      <c r="BH170" s="48">
        <v>23177.257269879065</v>
      </c>
      <c r="BI170" s="48">
        <v>1416.6795354999999</v>
      </c>
      <c r="BJ170" s="48">
        <v>7824.9689270698</v>
      </c>
      <c r="BK170" s="48">
        <v>547.15707644767315</v>
      </c>
      <c r="BL170" s="49">
        <v>243999.99152607846</v>
      </c>
      <c r="BM170" s="52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8">
        <v>95324.067455331999</v>
      </c>
      <c r="C171" s="48">
        <v>20449.450154195001</v>
      </c>
      <c r="D171" s="48">
        <v>51269.990066074002</v>
      </c>
      <c r="E171" s="49">
        <v>10257.462761425</v>
      </c>
      <c r="F171" s="48">
        <v>177300.970437026</v>
      </c>
      <c r="G171" s="13">
        <v>19.77</v>
      </c>
      <c r="H171" s="8">
        <v>2205.75</v>
      </c>
      <c r="I171" s="50">
        <v>24.93</v>
      </c>
      <c r="J171" s="50">
        <v>958.09</v>
      </c>
      <c r="K171" s="50">
        <v>8.7200000000000006</v>
      </c>
      <c r="L171" s="50">
        <v>244.24</v>
      </c>
      <c r="M171" s="50">
        <v>11.68</v>
      </c>
      <c r="N171" s="50">
        <v>603.55999999999995</v>
      </c>
      <c r="O171" s="50">
        <v>26.36</v>
      </c>
      <c r="P171" s="50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50">
        <v>4.07</v>
      </c>
      <c r="V171" s="50">
        <v>2052.9299999999998</v>
      </c>
      <c r="W171" s="50">
        <v>6.32</v>
      </c>
      <c r="X171" s="50">
        <v>3165.98</v>
      </c>
      <c r="Y171" s="13">
        <v>3.54</v>
      </c>
      <c r="Z171" s="8">
        <v>867.76</v>
      </c>
      <c r="AA171" s="50">
        <v>3.39</v>
      </c>
      <c r="AB171" s="50">
        <v>480.05</v>
      </c>
      <c r="AC171" s="50">
        <v>3.72</v>
      </c>
      <c r="AD171" s="50">
        <v>387.71</v>
      </c>
      <c r="AE171" s="57">
        <v>2.38</v>
      </c>
      <c r="AF171" s="56">
        <v>554.5</v>
      </c>
      <c r="AG171" s="48">
        <v>11725.024271240714</v>
      </c>
      <c r="AH171" s="48">
        <v>6594.1167762106679</v>
      </c>
      <c r="AI171" s="48">
        <v>22911.979559862717</v>
      </c>
      <c r="AJ171" s="48">
        <v>14599.597631271396</v>
      </c>
      <c r="AK171" s="48">
        <v>8312.381928591305</v>
      </c>
      <c r="AL171" s="48">
        <v>7523.3727086367126</v>
      </c>
      <c r="AM171" s="48">
        <v>2876.6838036901904</v>
      </c>
      <c r="AN171" s="48">
        <v>4646.6889049465226</v>
      </c>
      <c r="AO171" s="49">
        <v>37029.469044710102</v>
      </c>
      <c r="AP171" s="48">
        <v>97871.627915763907</v>
      </c>
      <c r="AQ171" s="48">
        <v>61715.87253276023</v>
      </c>
      <c r="AR171" s="48">
        <v>47667.754067627444</v>
      </c>
      <c r="AS171" s="48">
        <v>14048.118465132786</v>
      </c>
      <c r="AT171" s="48">
        <v>35254.375707120234</v>
      </c>
      <c r="AU171" s="48">
        <v>901.37967588342838</v>
      </c>
      <c r="AV171" s="48">
        <v>5199.3747688782387</v>
      </c>
      <c r="AW171" s="48">
        <v>17899.556172900953</v>
      </c>
      <c r="AX171" s="48">
        <v>949.60599999999999</v>
      </c>
      <c r="AY171" s="48">
        <v>16547.407999025138</v>
      </c>
      <c r="AZ171" s="48">
        <v>46.825500000000005</v>
      </c>
      <c r="BA171" s="49">
        <v>142355.40040322806</v>
      </c>
      <c r="BB171" s="48">
        <v>16606.847418507048</v>
      </c>
      <c r="BC171" s="48">
        <v>6694.3733212708084</v>
      </c>
      <c r="BD171" s="48">
        <v>37001.915274218001</v>
      </c>
      <c r="BE171" s="48">
        <v>314.18676174885712</v>
      </c>
      <c r="BF171" s="48">
        <v>424.860342</v>
      </c>
      <c r="BG171" s="48">
        <v>26511.3015919315</v>
      </c>
      <c r="BH171" s="48">
        <v>24180.49620161748</v>
      </c>
      <c r="BI171" s="48">
        <v>1468.1838805000002</v>
      </c>
      <c r="BJ171" s="48">
        <v>8093.2931319416748</v>
      </c>
      <c r="BK171" s="48">
        <v>585.54072058591362</v>
      </c>
      <c r="BL171" s="49">
        <v>246878.73134249417</v>
      </c>
      <c r="BM171" s="52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8">
        <v>96566.045392322994</v>
      </c>
      <c r="C172" s="48">
        <v>20496.861070104002</v>
      </c>
      <c r="D172" s="48">
        <v>51689.292335767001</v>
      </c>
      <c r="E172" s="49">
        <v>10318.485056304</v>
      </c>
      <c r="F172" s="48">
        <v>179070.683854498</v>
      </c>
      <c r="G172" s="13">
        <v>19.96</v>
      </c>
      <c r="H172" s="8">
        <v>2103.34</v>
      </c>
      <c r="I172" s="50">
        <v>24.72</v>
      </c>
      <c r="J172" s="50">
        <v>988.79</v>
      </c>
      <c r="K172" s="50">
        <v>8.07</v>
      </c>
      <c r="L172" s="50">
        <v>230.71</v>
      </c>
      <c r="M172" s="50">
        <v>11.4</v>
      </c>
      <c r="N172" s="50">
        <v>504.91</v>
      </c>
      <c r="O172" s="50">
        <v>26.17</v>
      </c>
      <c r="P172" s="50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50">
        <v>3.7</v>
      </c>
      <c r="V172" s="50">
        <v>2384.5700000000002</v>
      </c>
      <c r="W172" s="50">
        <v>5.51</v>
      </c>
      <c r="X172" s="50">
        <v>3095.84</v>
      </c>
      <c r="Y172" s="13">
        <v>3.48</v>
      </c>
      <c r="Z172" s="8">
        <v>798.75</v>
      </c>
      <c r="AA172" s="50">
        <v>3.3</v>
      </c>
      <c r="AB172" s="50">
        <v>439.32</v>
      </c>
      <c r="AC172" s="50">
        <v>3.69</v>
      </c>
      <c r="AD172" s="50">
        <v>359.43</v>
      </c>
      <c r="AE172" s="57">
        <v>2.17</v>
      </c>
      <c r="AF172" s="56">
        <v>568.62</v>
      </c>
      <c r="AG172" s="48">
        <v>12389.005742492778</v>
      </c>
      <c r="AH172" s="48">
        <v>6782.5509968557226</v>
      </c>
      <c r="AI172" s="48">
        <v>23669.851936241179</v>
      </c>
      <c r="AJ172" s="48">
        <v>15180.699500821664</v>
      </c>
      <c r="AK172" s="48">
        <v>8489.1524354195335</v>
      </c>
      <c r="AL172" s="48">
        <v>7910.8237839487056</v>
      </c>
      <c r="AM172" s="48">
        <v>3009.6166987669444</v>
      </c>
      <c r="AN172" s="48">
        <v>4901.2070851817607</v>
      </c>
      <c r="AO172" s="49">
        <v>38363.226717045603</v>
      </c>
      <c r="AP172" s="48">
        <v>98955.35130714011</v>
      </c>
      <c r="AQ172" s="48">
        <v>61817.899987184872</v>
      </c>
      <c r="AR172" s="48">
        <v>48152.915655359269</v>
      </c>
      <c r="AS172" s="48">
        <v>13664.984331825599</v>
      </c>
      <c r="AT172" s="48">
        <v>36026.649586112217</v>
      </c>
      <c r="AU172" s="48">
        <v>1110.8017338429997</v>
      </c>
      <c r="AV172" s="48">
        <v>5238.2964339552782</v>
      </c>
      <c r="AW172" s="48">
        <v>17922.556044649624</v>
      </c>
      <c r="AX172" s="48">
        <v>952.87699999999995</v>
      </c>
      <c r="AY172" s="48">
        <v>17041.065094768008</v>
      </c>
      <c r="AZ172" s="48">
        <v>49.751000000000005</v>
      </c>
      <c r="BA172" s="49">
        <v>144341.49140802262</v>
      </c>
      <c r="BB172" s="48">
        <v>17317.96432382883</v>
      </c>
      <c r="BC172" s="48">
        <v>5489.8409187759999</v>
      </c>
      <c r="BD172" s="48">
        <v>37236.337393521331</v>
      </c>
      <c r="BE172" s="48">
        <v>314.51492031972225</v>
      </c>
      <c r="BF172" s="48">
        <v>401.86801800000001</v>
      </c>
      <c r="BG172" s="48">
        <v>26803.7521594315</v>
      </c>
      <c r="BH172" s="48">
        <v>25122.170578743637</v>
      </c>
      <c r="BI172" s="48">
        <v>1515.7430939999999</v>
      </c>
      <c r="BJ172" s="48">
        <v>7995.4638508233129</v>
      </c>
      <c r="BK172" s="48">
        <v>609.03997029087793</v>
      </c>
      <c r="BL172" s="49">
        <v>249939.17899352947</v>
      </c>
      <c r="BM172" s="52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8">
        <v>97417.408525349994</v>
      </c>
      <c r="C173" s="48">
        <v>20510.072152422999</v>
      </c>
      <c r="D173" s="48">
        <v>51958.879840103997</v>
      </c>
      <c r="E173" s="49">
        <v>10522.865395729001</v>
      </c>
      <c r="F173" s="48">
        <v>180409.225913606</v>
      </c>
      <c r="G173" s="13">
        <v>19.38</v>
      </c>
      <c r="H173" s="8">
        <v>2196.2399999999998</v>
      </c>
      <c r="I173" s="50">
        <v>24.06</v>
      </c>
      <c r="J173" s="50">
        <v>1030.57</v>
      </c>
      <c r="K173" s="50">
        <v>7.02</v>
      </c>
      <c r="L173" s="50">
        <v>276.87</v>
      </c>
      <c r="M173" s="50">
        <v>11.52</v>
      </c>
      <c r="N173" s="50">
        <v>494.86</v>
      </c>
      <c r="O173" s="50">
        <v>25.69</v>
      </c>
      <c r="P173" s="50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50">
        <v>3.77</v>
      </c>
      <c r="V173" s="50">
        <v>2064.2199999999998</v>
      </c>
      <c r="W173" s="50">
        <v>5.0999999999999996</v>
      </c>
      <c r="X173" s="50">
        <v>4522</v>
      </c>
      <c r="Y173" s="13">
        <v>3.18</v>
      </c>
      <c r="Z173" s="8">
        <v>1021.35</v>
      </c>
      <c r="AA173" s="50">
        <v>2.93</v>
      </c>
      <c r="AB173" s="50">
        <v>668.7</v>
      </c>
      <c r="AC173" s="50">
        <v>3.65</v>
      </c>
      <c r="AD173" s="50">
        <v>352.65</v>
      </c>
      <c r="AE173" s="57">
        <v>1.99</v>
      </c>
      <c r="AF173" s="56">
        <v>553.21</v>
      </c>
      <c r="AG173" s="48">
        <v>12172.603345316364</v>
      </c>
      <c r="AH173" s="48">
        <v>6794.2662666692722</v>
      </c>
      <c r="AI173" s="48">
        <v>24224.83644274755</v>
      </c>
      <c r="AJ173" s="48">
        <v>15653.017680941106</v>
      </c>
      <c r="AK173" s="48">
        <v>8571.8187618064931</v>
      </c>
      <c r="AL173" s="48">
        <v>8000.1678810935909</v>
      </c>
      <c r="AM173" s="48">
        <v>3009.9113638969548</v>
      </c>
      <c r="AN173" s="48">
        <v>4990.2565171966362</v>
      </c>
      <c r="AO173" s="49">
        <v>39019.270590510416</v>
      </c>
      <c r="AP173" s="48">
        <v>99016.991667701732</v>
      </c>
      <c r="AQ173" s="48">
        <v>62025.434491056629</v>
      </c>
      <c r="AR173" s="48">
        <v>47774.300823315389</v>
      </c>
      <c r="AS173" s="48">
        <v>14251.133667741242</v>
      </c>
      <c r="AT173" s="48">
        <v>35845.670130584396</v>
      </c>
      <c r="AU173" s="48">
        <v>1145.8870460606815</v>
      </c>
      <c r="AV173" s="48">
        <v>5293.0284835758648</v>
      </c>
      <c r="AW173" s="48">
        <v>18197.038661629347</v>
      </c>
      <c r="AX173" s="48">
        <v>952.63499999999999</v>
      </c>
      <c r="AY173" s="48">
        <v>17396.149515309473</v>
      </c>
      <c r="AZ173" s="48">
        <v>51.958500000000001</v>
      </c>
      <c r="BA173" s="49">
        <v>145030.85638810787</v>
      </c>
      <c r="BB173" s="48">
        <v>17521.224761923866</v>
      </c>
      <c r="BC173" s="48">
        <v>6067.339024357364</v>
      </c>
      <c r="BD173" s="48">
        <v>36998.505171741956</v>
      </c>
      <c r="BE173" s="48">
        <v>303.25089909468181</v>
      </c>
      <c r="BF173" s="48">
        <v>384.174328</v>
      </c>
      <c r="BG173" s="48">
        <v>27158.201173975998</v>
      </c>
      <c r="BH173" s="48">
        <v>24900.076027963234</v>
      </c>
      <c r="BI173" s="48">
        <v>1540.8658335</v>
      </c>
      <c r="BJ173" s="48">
        <v>7997.9175542657449</v>
      </c>
      <c r="BK173" s="48">
        <v>604.18081082603499</v>
      </c>
      <c r="BL173" s="49">
        <v>251302.39524357318</v>
      </c>
      <c r="BM173" s="52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8">
        <v>100548.893378735</v>
      </c>
      <c r="C174" s="48">
        <v>20530.290850271998</v>
      </c>
      <c r="D174" s="48">
        <v>52628.322948209003</v>
      </c>
      <c r="E174" s="49">
        <v>11493.486471635</v>
      </c>
      <c r="F174" s="48">
        <v>185200.993648851</v>
      </c>
      <c r="G174" s="13">
        <v>19.63</v>
      </c>
      <c r="H174" s="8">
        <v>2170.77</v>
      </c>
      <c r="I174" s="50">
        <v>23.75</v>
      </c>
      <c r="J174" s="50">
        <v>1066.27</v>
      </c>
      <c r="K174" s="50">
        <v>7.36</v>
      </c>
      <c r="L174" s="50">
        <v>251.55</v>
      </c>
      <c r="M174" s="50">
        <v>11.7</v>
      </c>
      <c r="N174" s="50">
        <v>461.79</v>
      </c>
      <c r="O174" s="50">
        <v>25.65</v>
      </c>
      <c r="P174" s="50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50">
        <v>3.84</v>
      </c>
      <c r="V174" s="50">
        <v>2429.69</v>
      </c>
      <c r="W174" s="50">
        <v>5.26</v>
      </c>
      <c r="X174" s="50">
        <v>4166.2299999999996</v>
      </c>
      <c r="Y174" s="13">
        <v>3.4</v>
      </c>
      <c r="Z174" s="8">
        <v>866.88</v>
      </c>
      <c r="AA174" s="50">
        <v>3.16</v>
      </c>
      <c r="AB174" s="50">
        <v>451.5</v>
      </c>
      <c r="AC174" s="50">
        <v>3.66</v>
      </c>
      <c r="AD174" s="50">
        <v>415.38</v>
      </c>
      <c r="AE174" s="57">
        <v>1.99</v>
      </c>
      <c r="AF174" s="56">
        <v>670.4</v>
      </c>
      <c r="AG174" s="48">
        <v>13641.74386513305</v>
      </c>
      <c r="AH174" s="48">
        <v>7132.8355299071018</v>
      </c>
      <c r="AI174" s="48">
        <v>25310.371988474046</v>
      </c>
      <c r="AJ174" s="48">
        <v>16303.405215463752</v>
      </c>
      <c r="AK174" s="48">
        <v>9006.9667730102447</v>
      </c>
      <c r="AL174" s="48">
        <v>8329.8097636431503</v>
      </c>
      <c r="AM174" s="48">
        <v>3015.0433091555497</v>
      </c>
      <c r="AN174" s="48">
        <v>5314.7664544876006</v>
      </c>
      <c r="AO174" s="49">
        <v>40773.017282024302</v>
      </c>
      <c r="AP174" s="48">
        <v>100490.71829694319</v>
      </c>
      <c r="AQ174" s="48">
        <v>63702.356877011873</v>
      </c>
      <c r="AR174" s="48">
        <v>48636.991488648251</v>
      </c>
      <c r="AS174" s="48">
        <v>15065.36538836362</v>
      </c>
      <c r="AT174" s="48">
        <v>35545.904475398027</v>
      </c>
      <c r="AU174" s="48">
        <v>1242.4569445330978</v>
      </c>
      <c r="AV174" s="48">
        <v>5302.4180910612995</v>
      </c>
      <c r="AW174" s="48">
        <v>21513.165137011147</v>
      </c>
      <c r="AX174" s="48">
        <v>965.87950000000001</v>
      </c>
      <c r="AY174" s="48">
        <v>20043.072087494471</v>
      </c>
      <c r="AZ174" s="48">
        <v>73.852999999999994</v>
      </c>
      <c r="BA174" s="49">
        <v>148928.27321954546</v>
      </c>
      <c r="BB174" s="48">
        <v>19162.283446709749</v>
      </c>
      <c r="BC174" s="48">
        <v>5694.8057566645484</v>
      </c>
      <c r="BD174" s="48">
        <v>36230.685364987708</v>
      </c>
      <c r="BE174" s="48">
        <v>303.73584421540005</v>
      </c>
      <c r="BF174" s="48">
        <v>390.82653749999997</v>
      </c>
      <c r="BG174" s="48">
        <v>27430.158767975998</v>
      </c>
      <c r="BH174" s="48">
        <v>22623.797752821287</v>
      </c>
      <c r="BI174" s="48">
        <v>1535.5270234999998</v>
      </c>
      <c r="BJ174" s="48">
        <v>7561.4494533412426</v>
      </c>
      <c r="BK174" s="48">
        <v>572.50296947512709</v>
      </c>
      <c r="BL174" s="49">
        <v>254166.14129110376</v>
      </c>
      <c r="BM174" s="52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8">
        <v>100348.619153245</v>
      </c>
      <c r="C175" s="48">
        <v>20416.983469747</v>
      </c>
      <c r="D175" s="48">
        <v>53363.272391011997</v>
      </c>
      <c r="E175" s="49">
        <v>10331.980593054999</v>
      </c>
      <c r="F175" s="48">
        <v>184460.855607059</v>
      </c>
      <c r="G175" s="13">
        <v>19.21</v>
      </c>
      <c r="H175" s="8">
        <v>2250.3399999999997</v>
      </c>
      <c r="I175" s="50">
        <v>23.92</v>
      </c>
      <c r="J175" s="50">
        <v>1023.18</v>
      </c>
      <c r="K175" s="50">
        <v>6.91</v>
      </c>
      <c r="L175" s="50">
        <v>332.87</v>
      </c>
      <c r="M175" s="50">
        <v>12.01</v>
      </c>
      <c r="N175" s="50">
        <v>479.62</v>
      </c>
      <c r="O175" s="50">
        <v>25.79</v>
      </c>
      <c r="P175" s="50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50">
        <v>3.86</v>
      </c>
      <c r="V175" s="50">
        <v>2657.51</v>
      </c>
      <c r="W175" s="50">
        <v>5.85</v>
      </c>
      <c r="X175" s="50">
        <v>3124.18</v>
      </c>
      <c r="Y175" s="13">
        <v>3.05</v>
      </c>
      <c r="Z175" s="8">
        <v>1612.3400000000001</v>
      </c>
      <c r="AA175" s="50">
        <v>2.84</v>
      </c>
      <c r="AB175" s="50">
        <v>1274.43</v>
      </c>
      <c r="AC175" s="50">
        <v>3.84</v>
      </c>
      <c r="AD175" s="50">
        <v>337.91</v>
      </c>
      <c r="AE175" s="57">
        <v>2.1800000000000002</v>
      </c>
      <c r="AF175" s="56">
        <v>802.55</v>
      </c>
      <c r="AG175" s="48">
        <v>13395.687087656199</v>
      </c>
      <c r="AH175" s="48">
        <v>7372.4040124194998</v>
      </c>
      <c r="AI175" s="48">
        <v>26270.290868562901</v>
      </c>
      <c r="AJ175" s="48">
        <v>16866.102547924595</v>
      </c>
      <c r="AK175" s="48">
        <v>9404.1883206383081</v>
      </c>
      <c r="AL175" s="48">
        <v>8828.2887485134488</v>
      </c>
      <c r="AM175" s="48">
        <v>3210.9356028072498</v>
      </c>
      <c r="AN175" s="48">
        <v>5617.353145706199</v>
      </c>
      <c r="AO175" s="49">
        <v>42470.983629495851</v>
      </c>
      <c r="AP175" s="48">
        <v>101615.12579839611</v>
      </c>
      <c r="AQ175" s="48">
        <v>64520.126146865376</v>
      </c>
      <c r="AR175" s="48">
        <v>49426.977010749368</v>
      </c>
      <c r="AS175" s="48">
        <v>15093.14913611601</v>
      </c>
      <c r="AT175" s="48">
        <v>35726.026135998523</v>
      </c>
      <c r="AU175" s="48">
        <v>1368.9735155320986</v>
      </c>
      <c r="AV175" s="48">
        <v>5354.2280485528499</v>
      </c>
      <c r="AW175" s="48">
        <v>22583.535371006354</v>
      </c>
      <c r="AX175" s="48">
        <v>984.24199999999996</v>
      </c>
      <c r="AY175" s="48">
        <v>21133.928862587869</v>
      </c>
      <c r="AZ175" s="48">
        <v>89.54249999999999</v>
      </c>
      <c r="BA175" s="49">
        <v>151784.64348486328</v>
      </c>
      <c r="BB175" s="48">
        <v>21148.9457907455</v>
      </c>
      <c r="BC175" s="48">
        <v>3192.7630701227004</v>
      </c>
      <c r="BD175" s="48">
        <v>36136.126586734252</v>
      </c>
      <c r="BE175" s="48">
        <v>306.91425982240003</v>
      </c>
      <c r="BF175" s="48">
        <v>378.35297750000001</v>
      </c>
      <c r="BG175" s="48">
        <v>27550.7101325</v>
      </c>
      <c r="BH175" s="48">
        <v>21163.279006060075</v>
      </c>
      <c r="BI175" s="48">
        <v>1524.2611605</v>
      </c>
      <c r="BJ175" s="48">
        <v>6763.1218852527509</v>
      </c>
      <c r="BK175" s="48">
        <v>567.29881327964779</v>
      </c>
      <c r="BL175" s="49">
        <v>255855.5757703158</v>
      </c>
      <c r="BM175" s="52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8">
        <v>100763.840270823</v>
      </c>
      <c r="C176" s="48">
        <v>20305.464560229</v>
      </c>
      <c r="D176" s="48">
        <v>53896.602631638001</v>
      </c>
      <c r="E176" s="49">
        <v>10733.299276353</v>
      </c>
      <c r="F176" s="48">
        <v>185699.206739043</v>
      </c>
      <c r="G176" s="13">
        <v>20.16</v>
      </c>
      <c r="H176" s="8">
        <v>2344.96</v>
      </c>
      <c r="I176" s="50">
        <v>24.03</v>
      </c>
      <c r="J176" s="50">
        <v>1016.87</v>
      </c>
      <c r="K176" s="50">
        <v>8.7100000000000009</v>
      </c>
      <c r="L176" s="50">
        <v>308.23</v>
      </c>
      <c r="M176" s="50">
        <v>12.57</v>
      </c>
      <c r="N176" s="50">
        <v>481.29</v>
      </c>
      <c r="O176" s="50">
        <v>26.21</v>
      </c>
      <c r="P176" s="50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50">
        <v>4.13</v>
      </c>
      <c r="V176" s="50">
        <v>1818.69</v>
      </c>
      <c r="W176" s="50">
        <v>7.16</v>
      </c>
      <c r="X176" s="50">
        <v>2651.37</v>
      </c>
      <c r="Y176" s="13">
        <v>3.2</v>
      </c>
      <c r="Z176" s="8">
        <v>971.49</v>
      </c>
      <c r="AA176" s="50">
        <v>2.96</v>
      </c>
      <c r="AB176" s="50">
        <v>658.46</v>
      </c>
      <c r="AC176" s="50">
        <v>3.7</v>
      </c>
      <c r="AD176" s="50">
        <v>313.02999999999997</v>
      </c>
      <c r="AE176" s="57">
        <v>2.4</v>
      </c>
      <c r="AF176" s="56">
        <v>716.53</v>
      </c>
      <c r="AG176" s="48">
        <v>12993.526235237408</v>
      </c>
      <c r="AH176" s="48">
        <v>7342.5350596959997</v>
      </c>
      <c r="AI176" s="48">
        <v>25797.316821222441</v>
      </c>
      <c r="AJ176" s="48">
        <v>16577.439104954581</v>
      </c>
      <c r="AK176" s="48">
        <v>9219.877716267818</v>
      </c>
      <c r="AL176" s="48">
        <v>8880.8221438876317</v>
      </c>
      <c r="AM176" s="48">
        <v>3245.0869344140456</v>
      </c>
      <c r="AN176" s="48">
        <v>5635.7352094735861</v>
      </c>
      <c r="AO176" s="49">
        <v>42020.674024806074</v>
      </c>
      <c r="AP176" s="48">
        <v>101258.81096351803</v>
      </c>
      <c r="AQ176" s="48">
        <v>63950.106917158388</v>
      </c>
      <c r="AR176" s="48">
        <v>48233.592271126581</v>
      </c>
      <c r="AS176" s="48">
        <v>15716.514646031812</v>
      </c>
      <c r="AT176" s="48">
        <v>35943.840585615209</v>
      </c>
      <c r="AU176" s="48">
        <v>1364.8634607444087</v>
      </c>
      <c r="AV176" s="48">
        <v>5399.6433172336374</v>
      </c>
      <c r="AW176" s="48">
        <v>22845.685757665153</v>
      </c>
      <c r="AX176" s="48">
        <v>986.95499999999993</v>
      </c>
      <c r="AY176" s="48">
        <v>21569.280020116235</v>
      </c>
      <c r="AZ176" s="48">
        <v>76.902000000000001</v>
      </c>
      <c r="BA176" s="49">
        <v>150865.58704310667</v>
      </c>
      <c r="BB176" s="48">
        <v>21230.718721457408</v>
      </c>
      <c r="BC176" s="48">
        <v>3243.5441051349549</v>
      </c>
      <c r="BD176" s="48">
        <v>35916.704890379282</v>
      </c>
      <c r="BE176" s="48">
        <v>288.57036018804547</v>
      </c>
      <c r="BF176" s="48">
        <v>375.22551399999998</v>
      </c>
      <c r="BG176" s="48">
        <v>27892.209748000001</v>
      </c>
      <c r="BH176" s="48">
        <v>21947.795040156008</v>
      </c>
      <c r="BI176" s="48">
        <v>1539.8955814999999</v>
      </c>
      <c r="BJ176" s="48">
        <v>6861.3074300857561</v>
      </c>
      <c r="BK176" s="48">
        <v>587.17576360341275</v>
      </c>
      <c r="BL176" s="49">
        <v>255851.7678102332</v>
      </c>
      <c r="BM176" s="52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8">
        <v>100980.53649244399</v>
      </c>
      <c r="C177" s="48">
        <v>20387.172931732999</v>
      </c>
      <c r="D177" s="48">
        <v>54454.741836171001</v>
      </c>
      <c r="E177" s="49">
        <v>10969.20683596</v>
      </c>
      <c r="F177" s="48">
        <v>186791.65809630801</v>
      </c>
      <c r="G177" s="13">
        <v>20.67</v>
      </c>
      <c r="H177" s="8">
        <v>2150.33</v>
      </c>
      <c r="I177" s="50">
        <v>24.2</v>
      </c>
      <c r="J177" s="50">
        <v>1016.29</v>
      </c>
      <c r="K177" s="50">
        <v>8.43</v>
      </c>
      <c r="L177" s="50">
        <v>250.09</v>
      </c>
      <c r="M177" s="50">
        <v>12.58</v>
      </c>
      <c r="N177" s="50">
        <v>418.39</v>
      </c>
      <c r="O177" s="50">
        <v>26.82</v>
      </c>
      <c r="P177" s="50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50">
        <v>4.1100000000000003</v>
      </c>
      <c r="V177" s="50">
        <v>1617.32</v>
      </c>
      <c r="W177" s="50">
        <v>7.17</v>
      </c>
      <c r="X177" s="50">
        <v>2299.7199999999998</v>
      </c>
      <c r="Y177" s="13">
        <v>2.96</v>
      </c>
      <c r="Z177" s="8">
        <v>820.42000000000007</v>
      </c>
      <c r="AA177" s="50">
        <v>2.67</v>
      </c>
      <c r="AB177" s="50">
        <v>567.87</v>
      </c>
      <c r="AC177" s="50">
        <v>3.6</v>
      </c>
      <c r="AD177" s="50">
        <v>252.55</v>
      </c>
      <c r="AE177" s="57">
        <v>2.5</v>
      </c>
      <c r="AF177" s="56">
        <v>577.76</v>
      </c>
      <c r="AG177" s="48">
        <v>13194.682068485699</v>
      </c>
      <c r="AH177" s="48">
        <v>7399.7306904325505</v>
      </c>
      <c r="AI177" s="48">
        <v>25579.871643365201</v>
      </c>
      <c r="AJ177" s="48">
        <v>16260.907362951079</v>
      </c>
      <c r="AK177" s="48">
        <v>9318.9642804141204</v>
      </c>
      <c r="AL177" s="48">
        <v>9015.1227946934996</v>
      </c>
      <c r="AM177" s="48">
        <v>3317.5538455252499</v>
      </c>
      <c r="AN177" s="48">
        <v>5697.5689491682497</v>
      </c>
      <c r="AO177" s="49">
        <v>41994.725128491249</v>
      </c>
      <c r="AP177" s="48">
        <v>101408.0586377687</v>
      </c>
      <c r="AQ177" s="48">
        <v>63705.740367152328</v>
      </c>
      <c r="AR177" s="48">
        <v>48217.679861387398</v>
      </c>
      <c r="AS177" s="48">
        <v>15488.060505764926</v>
      </c>
      <c r="AT177" s="48">
        <v>36342.783182290274</v>
      </c>
      <c r="AU177" s="48">
        <v>1359.5350883264132</v>
      </c>
      <c r="AV177" s="48">
        <v>5444.2558126946005</v>
      </c>
      <c r="AW177" s="48">
        <v>23588.499339677401</v>
      </c>
      <c r="AX177" s="48">
        <v>990.48599999999999</v>
      </c>
      <c r="AY177" s="48">
        <v>21972.052514425242</v>
      </c>
      <c r="AZ177" s="48">
        <v>72.097999999999999</v>
      </c>
      <c r="BA177" s="49">
        <v>151381.87440420673</v>
      </c>
      <c r="BB177" s="48">
        <v>22317.48107401685</v>
      </c>
      <c r="BC177" s="48">
        <v>3746.6648060597927</v>
      </c>
      <c r="BD177" s="48">
        <v>35656.904057295877</v>
      </c>
      <c r="BE177" s="48">
        <v>286.41262950945003</v>
      </c>
      <c r="BF177" s="48">
        <v>353.52868749999999</v>
      </c>
      <c r="BG177" s="48">
        <v>28491.374641793998</v>
      </c>
      <c r="BH177" s="48">
        <v>21766.455367462866</v>
      </c>
      <c r="BI177" s="48">
        <v>1543.803453</v>
      </c>
      <c r="BJ177" s="48">
        <v>7117.4687409688304</v>
      </c>
      <c r="BK177" s="48">
        <v>578.98713369622078</v>
      </c>
      <c r="BL177" s="49">
        <v>257848.04324618055</v>
      </c>
      <c r="BM177" s="52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8">
        <v>104762.925813268</v>
      </c>
      <c r="C178" s="48">
        <v>20169.694616203</v>
      </c>
      <c r="D178" s="48">
        <v>54851.989011163001</v>
      </c>
      <c r="E178" s="49">
        <v>11946.924692789</v>
      </c>
      <c r="F178" s="48">
        <v>191731.534133423</v>
      </c>
      <c r="G178" s="13">
        <v>20.82</v>
      </c>
      <c r="H178" s="8">
        <v>2289.91</v>
      </c>
      <c r="I178" s="50">
        <v>24.98</v>
      </c>
      <c r="J178" s="50">
        <v>1037.98</v>
      </c>
      <c r="K178" s="50">
        <v>8.3699999999999992</v>
      </c>
      <c r="L178" s="50">
        <v>284.16000000000003</v>
      </c>
      <c r="M178" s="50">
        <v>12.34</v>
      </c>
      <c r="N178" s="50">
        <v>470.99</v>
      </c>
      <c r="O178" s="50">
        <v>27.3</v>
      </c>
      <c r="P178" s="50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50">
        <v>4.13</v>
      </c>
      <c r="V178" s="50">
        <v>3554.9</v>
      </c>
      <c r="W178" s="50">
        <v>6.57</v>
      </c>
      <c r="X178" s="50">
        <v>3391.26</v>
      </c>
      <c r="Y178" s="13">
        <v>2.77</v>
      </c>
      <c r="Z178" s="8">
        <v>1692.6399999999999</v>
      </c>
      <c r="AA178" s="50">
        <v>2.64</v>
      </c>
      <c r="AB178" s="50">
        <v>1366.78</v>
      </c>
      <c r="AC178" s="50">
        <v>3.32</v>
      </c>
      <c r="AD178" s="50">
        <v>325.86</v>
      </c>
      <c r="AE178" s="57">
        <v>2.6</v>
      </c>
      <c r="AF178" s="56">
        <v>428.89</v>
      </c>
      <c r="AG178" s="48">
        <v>13485.205929602907</v>
      </c>
      <c r="AH178" s="48">
        <v>7523.4023016439551</v>
      </c>
      <c r="AI178" s="48">
        <v>27467.164534150321</v>
      </c>
      <c r="AJ178" s="48">
        <v>17741.973788701791</v>
      </c>
      <c r="AK178" s="48">
        <v>9725.1907454485045</v>
      </c>
      <c r="AL178" s="48">
        <v>8958.1670607292272</v>
      </c>
      <c r="AM178" s="48">
        <v>3353.3314074979544</v>
      </c>
      <c r="AN178" s="48">
        <v>5604.8356532312728</v>
      </c>
      <c r="AO178" s="49">
        <v>43948.733896523503</v>
      </c>
      <c r="AP178" s="48">
        <v>100502.20437672507</v>
      </c>
      <c r="AQ178" s="48">
        <v>65419.390867719056</v>
      </c>
      <c r="AR178" s="48">
        <v>50008.840935663378</v>
      </c>
      <c r="AS178" s="48">
        <v>15410.549932055676</v>
      </c>
      <c r="AT178" s="48">
        <v>33647.581301585982</v>
      </c>
      <c r="AU178" s="48">
        <v>1435.2322074199715</v>
      </c>
      <c r="AV178" s="48">
        <v>5507.1319844026357</v>
      </c>
      <c r="AW178" s="48">
        <v>22866.21233063265</v>
      </c>
      <c r="AX178" s="48">
        <v>1019.6795</v>
      </c>
      <c r="AY178" s="48">
        <v>21463.580606304</v>
      </c>
      <c r="AZ178" s="48">
        <v>131.73149999999998</v>
      </c>
      <c r="BA178" s="49">
        <v>152248.64998197986</v>
      </c>
      <c r="BB178" s="48">
        <v>24269.520631377502</v>
      </c>
      <c r="BC178" s="48">
        <v>3613.5267826362474</v>
      </c>
      <c r="BD178" s="48">
        <v>34795.380650380728</v>
      </c>
      <c r="BE178" s="48">
        <v>288.49575340986365</v>
      </c>
      <c r="BF178" s="48">
        <v>312.45512450000001</v>
      </c>
      <c r="BG178" s="48">
        <v>28803.332238293995</v>
      </c>
      <c r="BH178" s="48">
        <v>19088.540467276074</v>
      </c>
      <c r="BI178" s="48">
        <v>1411.5658620000002</v>
      </c>
      <c r="BJ178" s="48">
        <v>6377.2462993052477</v>
      </c>
      <c r="BK178" s="48">
        <v>549.46821275930881</v>
      </c>
      <c r="BL178" s="49">
        <v>257904.75297978969</v>
      </c>
      <c r="BM178" s="52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8">
        <v>105122.315450907</v>
      </c>
      <c r="C179" s="48">
        <v>19881.595529910999</v>
      </c>
      <c r="D179" s="48">
        <v>55386.840190067996</v>
      </c>
      <c r="E179" s="49">
        <v>11915.025614116999</v>
      </c>
      <c r="F179" s="48">
        <v>192305.77678500299</v>
      </c>
      <c r="G179" s="13">
        <v>18.91</v>
      </c>
      <c r="H179" s="8">
        <v>2372.6600000000003</v>
      </c>
      <c r="I179" s="50">
        <v>25.58</v>
      </c>
      <c r="J179" s="50">
        <v>976.21</v>
      </c>
      <c r="K179" s="50">
        <v>8.56</v>
      </c>
      <c r="L179" s="50">
        <v>251.03</v>
      </c>
      <c r="M179" s="50">
        <v>9.34</v>
      </c>
      <c r="N179" s="50">
        <v>756.21</v>
      </c>
      <c r="O179" s="50">
        <v>27.45</v>
      </c>
      <c r="P179" s="50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50">
        <v>3.85</v>
      </c>
      <c r="V179" s="50">
        <v>2285.4299999999998</v>
      </c>
      <c r="W179" s="50">
        <v>6.38</v>
      </c>
      <c r="X179" s="50">
        <v>2855.91</v>
      </c>
      <c r="Y179" s="13">
        <v>3.83</v>
      </c>
      <c r="Z179" s="8">
        <v>974.98</v>
      </c>
      <c r="AA179" s="50">
        <v>3.96</v>
      </c>
      <c r="AB179" s="50">
        <v>635.15</v>
      </c>
      <c r="AC179" s="50">
        <v>3.59</v>
      </c>
      <c r="AD179" s="50">
        <v>339.83</v>
      </c>
      <c r="AE179" s="57">
        <v>2.93</v>
      </c>
      <c r="AF179" s="56">
        <v>410.82</v>
      </c>
      <c r="AG179" s="48">
        <v>14529.395884935524</v>
      </c>
      <c r="AH179" s="48">
        <v>7945.087923177095</v>
      </c>
      <c r="AI179" s="48">
        <v>30264.73427479059</v>
      </c>
      <c r="AJ179" s="48">
        <v>19722.685526601908</v>
      </c>
      <c r="AK179" s="48">
        <v>10542.048748188694</v>
      </c>
      <c r="AL179" s="48">
        <v>9304.5555179687799</v>
      </c>
      <c r="AM179" s="48">
        <v>3774.942866368619</v>
      </c>
      <c r="AN179" s="48">
        <v>5529.6126516001605</v>
      </c>
      <c r="AO179" s="49">
        <v>47514.377715936469</v>
      </c>
      <c r="AP179" s="48">
        <v>99380.428820261528</v>
      </c>
      <c r="AQ179" s="48">
        <v>66343.585460244314</v>
      </c>
      <c r="AR179" s="48">
        <v>51702.568379545119</v>
      </c>
      <c r="AS179" s="48">
        <v>14641.017080699192</v>
      </c>
      <c r="AT179" s="48">
        <v>31586.31608733242</v>
      </c>
      <c r="AU179" s="48">
        <v>1450.5272726847611</v>
      </c>
      <c r="AV179" s="48">
        <v>5616.0302140838103</v>
      </c>
      <c r="AW179" s="48">
        <v>24090.431163777699</v>
      </c>
      <c r="AX179" s="48">
        <v>1043.325</v>
      </c>
      <c r="AY179" s="48">
        <v>22844.140800651287</v>
      </c>
      <c r="AZ179" s="48">
        <v>175.6695</v>
      </c>
      <c r="BA179" s="49">
        <v>154624.7826134082</v>
      </c>
      <c r="BB179" s="48">
        <v>25920.08745231781</v>
      </c>
      <c r="BC179" s="48">
        <v>2359.6718247302379</v>
      </c>
      <c r="BD179" s="48">
        <v>34403.094669473277</v>
      </c>
      <c r="BE179" s="48">
        <v>279.01185105133334</v>
      </c>
      <c r="BF179" s="48">
        <v>286.33682049999999</v>
      </c>
      <c r="BG179" s="48">
        <v>28850.851638499997</v>
      </c>
      <c r="BH179" s="48">
        <v>17707.663750713597</v>
      </c>
      <c r="BI179" s="48">
        <v>1356.6897255000001</v>
      </c>
      <c r="BJ179" s="48">
        <v>6244.5449016881139</v>
      </c>
      <c r="BK179" s="48">
        <v>537.90972822522303</v>
      </c>
      <c r="BL179" s="49">
        <v>259005.73571628111</v>
      </c>
      <c r="BM179" s="52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8">
        <v>107326.657279655</v>
      </c>
      <c r="C180" s="48">
        <v>19497.101811723998</v>
      </c>
      <c r="D180" s="48">
        <v>55578.815353949001</v>
      </c>
      <c r="E180" s="49">
        <v>11313.998361714001</v>
      </c>
      <c r="F180" s="48">
        <v>193716.57280704199</v>
      </c>
      <c r="G180" s="13">
        <v>20.86</v>
      </c>
      <c r="H180" s="8">
        <v>1751.6399999999999</v>
      </c>
      <c r="I180" s="50">
        <v>25.81</v>
      </c>
      <c r="J180" s="50">
        <v>854.86</v>
      </c>
      <c r="K180" s="50">
        <v>8.7100000000000009</v>
      </c>
      <c r="L180" s="50">
        <v>211.1</v>
      </c>
      <c r="M180" s="50">
        <v>10.94</v>
      </c>
      <c r="N180" s="50">
        <v>370.1</v>
      </c>
      <c r="O180" s="50">
        <v>27.21</v>
      </c>
      <c r="P180" s="50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50">
        <v>3.62</v>
      </c>
      <c r="V180" s="50">
        <v>4165.5200000000004</v>
      </c>
      <c r="W180" s="50">
        <v>6.2</v>
      </c>
      <c r="X180" s="50">
        <v>2509.9</v>
      </c>
      <c r="Y180" s="13">
        <v>2.9</v>
      </c>
      <c r="Z180" s="8">
        <v>671.56999999999994</v>
      </c>
      <c r="AA180" s="50">
        <v>2.78</v>
      </c>
      <c r="AB180" s="50">
        <v>410.38</v>
      </c>
      <c r="AC180" s="50">
        <v>3.09</v>
      </c>
      <c r="AD180" s="50">
        <v>261.19</v>
      </c>
      <c r="AE180" s="57">
        <v>2.86</v>
      </c>
      <c r="AF180" s="56">
        <v>306.76</v>
      </c>
      <c r="AG180" s="48">
        <v>14925.986160196369</v>
      </c>
      <c r="AH180" s="48">
        <v>8294.0377058667891</v>
      </c>
      <c r="AI180" s="48">
        <v>31485.346781758271</v>
      </c>
      <c r="AJ180" s="48">
        <v>20498.075016086794</v>
      </c>
      <c r="AK180" s="48">
        <v>10987.271765671505</v>
      </c>
      <c r="AL180" s="48">
        <v>9452.2376642834224</v>
      </c>
      <c r="AM180" s="48">
        <v>4083.0632919256841</v>
      </c>
      <c r="AN180" s="48">
        <v>5369.1743723577383</v>
      </c>
      <c r="AO180" s="49">
        <v>49231.622151908479</v>
      </c>
      <c r="AP180" s="48">
        <v>96895.786393878559</v>
      </c>
      <c r="AQ180" s="48">
        <v>63668.513956869232</v>
      </c>
      <c r="AR180" s="48">
        <v>49322.328892894133</v>
      </c>
      <c r="AS180" s="48">
        <v>14346.185063975103</v>
      </c>
      <c r="AT180" s="48">
        <v>31766.883045270479</v>
      </c>
      <c r="AU180" s="48">
        <v>1460.3893917388955</v>
      </c>
      <c r="AV180" s="48">
        <v>5782.0590102631058</v>
      </c>
      <c r="AW180" s="48">
        <v>23976.248216135351</v>
      </c>
      <c r="AX180" s="48">
        <v>1050.9639999999999</v>
      </c>
      <c r="AY180" s="48">
        <v>22511.096403993342</v>
      </c>
      <c r="AZ180" s="48">
        <v>115.49250000000001</v>
      </c>
      <c r="BA180" s="49">
        <v>154310.09086819217</v>
      </c>
      <c r="BB180" s="48">
        <v>25791.592291086945</v>
      </c>
      <c r="BC180" s="48">
        <v>4773.7941113792958</v>
      </c>
      <c r="BD180" s="48">
        <v>34039.991027488941</v>
      </c>
      <c r="BE180" s="48">
        <v>278.25884479163159</v>
      </c>
      <c r="BF180" s="48">
        <v>249.960004</v>
      </c>
      <c r="BG180" s="48">
        <v>28881.043320999997</v>
      </c>
      <c r="BH180" s="48">
        <v>18614.354837220151</v>
      </c>
      <c r="BI180" s="48">
        <v>1443.188838</v>
      </c>
      <c r="BJ180" s="48">
        <v>7202.0565183006747</v>
      </c>
      <c r="BK180" s="48">
        <v>572.68427019512171</v>
      </c>
      <c r="BL180" s="49">
        <v>260607.53335466335</v>
      </c>
      <c r="BM180" s="52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8">
        <v>108954.308337575</v>
      </c>
      <c r="C181" s="48">
        <v>19085.087857138999</v>
      </c>
      <c r="D181" s="48">
        <v>55642.383253120999</v>
      </c>
      <c r="E181" s="49">
        <v>10816.224659367001</v>
      </c>
      <c r="F181" s="48">
        <v>194498.004107202</v>
      </c>
      <c r="G181" s="13">
        <v>19.89</v>
      </c>
      <c r="H181" s="8">
        <v>1593.8</v>
      </c>
      <c r="I181" s="50">
        <v>23.5</v>
      </c>
      <c r="J181" s="50">
        <v>788.35</v>
      </c>
      <c r="K181" s="50">
        <v>8.1</v>
      </c>
      <c r="L181" s="50">
        <v>196.49</v>
      </c>
      <c r="M181" s="50">
        <v>11.52</v>
      </c>
      <c r="N181" s="50">
        <v>300.81</v>
      </c>
      <c r="O181" s="50">
        <v>26.33</v>
      </c>
      <c r="P181" s="50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50">
        <v>3.3</v>
      </c>
      <c r="V181" s="50">
        <v>3461.27</v>
      </c>
      <c r="W181" s="50">
        <v>6.47</v>
      </c>
      <c r="X181" s="50">
        <v>1738.91</v>
      </c>
      <c r="Y181" s="13">
        <v>2.74</v>
      </c>
      <c r="Z181" s="8">
        <v>700.65</v>
      </c>
      <c r="AA181" s="50">
        <v>2.59</v>
      </c>
      <c r="AB181" s="50">
        <v>465.77</v>
      </c>
      <c r="AC181" s="50">
        <v>3.04</v>
      </c>
      <c r="AD181" s="50">
        <v>234.88</v>
      </c>
      <c r="AE181" s="57">
        <v>2.79</v>
      </c>
      <c r="AF181" s="56">
        <v>302.7</v>
      </c>
      <c r="AG181" s="48">
        <v>15061.005694866</v>
      </c>
      <c r="AH181" s="48">
        <v>8527.1716813328094</v>
      </c>
      <c r="AI181" s="48">
        <v>33513.035512374045</v>
      </c>
      <c r="AJ181" s="48">
        <v>21958.87448568867</v>
      </c>
      <c r="AK181" s="48">
        <v>11554.161026685339</v>
      </c>
      <c r="AL181" s="48">
        <v>9443.2304480941548</v>
      </c>
      <c r="AM181" s="48">
        <v>4283.464293792048</v>
      </c>
      <c r="AN181" s="48">
        <v>5159.7661543021068</v>
      </c>
      <c r="AO181" s="49">
        <v>51483.437641801007</v>
      </c>
      <c r="AP181" s="48">
        <v>94402.022528450325</v>
      </c>
      <c r="AQ181" s="48">
        <v>61346.647592602014</v>
      </c>
      <c r="AR181" s="48">
        <v>47267.665136068681</v>
      </c>
      <c r="AS181" s="48">
        <v>14078.982456533329</v>
      </c>
      <c r="AT181" s="48">
        <v>31604.543227875896</v>
      </c>
      <c r="AU181" s="48">
        <v>1450.8317079723804</v>
      </c>
      <c r="AV181" s="48">
        <v>5928.4946274791428</v>
      </c>
      <c r="AW181" s="48">
        <v>21459.251567794901</v>
      </c>
      <c r="AX181" s="48">
        <v>1089.5215000000001</v>
      </c>
      <c r="AY181" s="48">
        <v>19570.858129034343</v>
      </c>
      <c r="AZ181" s="48">
        <v>70.168999999999997</v>
      </c>
      <c r="BA181" s="49">
        <v>154721.70073649104</v>
      </c>
      <c r="BB181" s="48">
        <v>24944.753257994093</v>
      </c>
      <c r="BC181" s="48">
        <v>8633.198159373329</v>
      </c>
      <c r="BD181" s="48">
        <v>34573.702615036673</v>
      </c>
      <c r="BE181" s="48">
        <v>278.59734137795238</v>
      </c>
      <c r="BF181" s="48">
        <v>186.52830750000001</v>
      </c>
      <c r="BG181" s="48">
        <v>29259.316735020999</v>
      </c>
      <c r="BH181" s="48">
        <v>19378.413417856173</v>
      </c>
      <c r="BI181" s="48">
        <v>1506.0853079999999</v>
      </c>
      <c r="BJ181" s="48">
        <v>8066.7815964674464</v>
      </c>
      <c r="BK181" s="48">
        <v>595.81497399539478</v>
      </c>
      <c r="BL181" s="49">
        <v>264819.69930818741</v>
      </c>
      <c r="BM181" s="52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8">
        <v>107502.740914216</v>
      </c>
      <c r="C182" s="48">
        <v>18736.08766252</v>
      </c>
      <c r="D182" s="48">
        <v>55765.094651863001</v>
      </c>
      <c r="E182" s="49">
        <v>9607.4344047710001</v>
      </c>
      <c r="F182" s="48">
        <v>191611.35763337</v>
      </c>
      <c r="G182" s="13">
        <v>20.07</v>
      </c>
      <c r="H182" s="8">
        <v>1580.51</v>
      </c>
      <c r="I182" s="50">
        <v>24.39</v>
      </c>
      <c r="J182" s="50">
        <v>737.3</v>
      </c>
      <c r="K182" s="50">
        <v>8.3000000000000007</v>
      </c>
      <c r="L182" s="50">
        <v>208.06</v>
      </c>
      <c r="M182" s="50">
        <v>11.32</v>
      </c>
      <c r="N182" s="50">
        <v>319.04000000000002</v>
      </c>
      <c r="O182" s="50">
        <v>26.55</v>
      </c>
      <c r="P182" s="50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50">
        <v>3.29</v>
      </c>
      <c r="V182" s="50">
        <v>2041.08</v>
      </c>
      <c r="W182" s="50">
        <v>5.94</v>
      </c>
      <c r="X182" s="50">
        <v>1828.51</v>
      </c>
      <c r="Y182" s="13">
        <v>2.65</v>
      </c>
      <c r="Z182" s="8">
        <v>718.5</v>
      </c>
      <c r="AA182" s="50">
        <v>2.4700000000000002</v>
      </c>
      <c r="AB182" s="50">
        <v>449.8</v>
      </c>
      <c r="AC182" s="50">
        <v>2.94</v>
      </c>
      <c r="AD182" s="50">
        <v>268.7</v>
      </c>
      <c r="AE182" s="57">
        <v>2.64</v>
      </c>
      <c r="AF182" s="56">
        <v>312.69</v>
      </c>
      <c r="AG182" s="48">
        <v>15249.916033877907</v>
      </c>
      <c r="AH182" s="48">
        <v>8856.9644875602735</v>
      </c>
      <c r="AI182" s="48">
        <v>34132.321974633422</v>
      </c>
      <c r="AJ182" s="48">
        <v>22100.748198444977</v>
      </c>
      <c r="AK182" s="48">
        <v>12031.573776188421</v>
      </c>
      <c r="AL182" s="48">
        <v>9450.3022625469566</v>
      </c>
      <c r="AM182" s="48">
        <v>4511.7733220730906</v>
      </c>
      <c r="AN182" s="48">
        <v>4938.528940473866</v>
      </c>
      <c r="AO182" s="49">
        <v>52439.588724740657</v>
      </c>
      <c r="AP182" s="48">
        <v>90278.850173593863</v>
      </c>
      <c r="AQ182" s="48">
        <v>58629.891508481982</v>
      </c>
      <c r="AR182" s="48">
        <v>45165.805516987442</v>
      </c>
      <c r="AS182" s="48">
        <v>13464.085991494532</v>
      </c>
      <c r="AT182" s="48">
        <v>30372.792948410421</v>
      </c>
      <c r="AU182" s="48">
        <v>1276.1657167015007</v>
      </c>
      <c r="AV182" s="48">
        <v>6083.943378815954</v>
      </c>
      <c r="AW182" s="48">
        <v>24846.033004418652</v>
      </c>
      <c r="AX182" s="48">
        <v>1126.002</v>
      </c>
      <c r="AY182" s="48">
        <v>20078.221834065502</v>
      </c>
      <c r="AZ182" s="48">
        <v>69.275499999999994</v>
      </c>
      <c r="BA182" s="49">
        <v>154626.9199475036</v>
      </c>
      <c r="BB182" s="48">
        <v>24881.474072411544</v>
      </c>
      <c r="BC182" s="48">
        <v>9525.0026409809143</v>
      </c>
      <c r="BD182" s="48">
        <v>34815.725508267773</v>
      </c>
      <c r="BE182" s="48">
        <v>266.90767113477273</v>
      </c>
      <c r="BF182" s="48">
        <v>138.69047850000001</v>
      </c>
      <c r="BG182" s="48">
        <v>29776.686060020998</v>
      </c>
      <c r="BH182" s="48">
        <v>19942.934546815079</v>
      </c>
      <c r="BI182" s="48">
        <v>1524.373124</v>
      </c>
      <c r="BJ182" s="48">
        <v>10489.878541042977</v>
      </c>
      <c r="BK182" s="48">
        <v>577.90486500357281</v>
      </c>
      <c r="BL182" s="49">
        <v>264430.93064358813</v>
      </c>
      <c r="BM182" s="52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8">
        <v>108338.91320609199</v>
      </c>
      <c r="C183" s="48">
        <v>18206.080221787</v>
      </c>
      <c r="D183" s="48">
        <v>55847.397705698997</v>
      </c>
      <c r="E183" s="49">
        <v>9383.9653052199992</v>
      </c>
      <c r="F183" s="48">
        <v>191776.35643879799</v>
      </c>
      <c r="G183" s="13">
        <v>19.63</v>
      </c>
      <c r="H183" s="8">
        <v>1467.1499999999999</v>
      </c>
      <c r="I183" s="50">
        <v>23.66</v>
      </c>
      <c r="J183" s="50">
        <v>699.66</v>
      </c>
      <c r="K183" s="50">
        <v>6.24</v>
      </c>
      <c r="L183" s="50">
        <v>193.32</v>
      </c>
      <c r="M183" s="50">
        <v>10.81</v>
      </c>
      <c r="N183" s="50">
        <v>262.08999999999997</v>
      </c>
      <c r="O183" s="50">
        <v>26.3</v>
      </c>
      <c r="P183" s="50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50">
        <v>2.73</v>
      </c>
      <c r="V183" s="50">
        <v>1890.86</v>
      </c>
      <c r="W183" s="50">
        <v>6.07</v>
      </c>
      <c r="X183" s="50">
        <v>1480.4</v>
      </c>
      <c r="Y183" s="13">
        <v>2.4700000000000002</v>
      </c>
      <c r="Z183" s="8">
        <v>579.52</v>
      </c>
      <c r="AA183" s="50">
        <v>2.1800000000000002</v>
      </c>
      <c r="AB183" s="50">
        <v>334.57</v>
      </c>
      <c r="AC183" s="50">
        <v>2.87</v>
      </c>
      <c r="AD183" s="50">
        <v>244.95</v>
      </c>
      <c r="AE183" s="57">
        <v>2.58</v>
      </c>
      <c r="AF183" s="56">
        <v>284.23</v>
      </c>
      <c r="AG183" s="48">
        <v>20593.982767225571</v>
      </c>
      <c r="AH183" s="48">
        <v>9836.1986436292391</v>
      </c>
      <c r="AI183" s="48">
        <v>36206.723973575754</v>
      </c>
      <c r="AJ183" s="48">
        <v>23430.332849355505</v>
      </c>
      <c r="AK183" s="48">
        <v>12776.391124220285</v>
      </c>
      <c r="AL183" s="48">
        <v>12317.673745879802</v>
      </c>
      <c r="AM183" s="48">
        <v>7631.3430934699518</v>
      </c>
      <c r="AN183" s="48">
        <v>4686.3306524098498</v>
      </c>
      <c r="AO183" s="49">
        <v>58360.596363084798</v>
      </c>
      <c r="AP183" s="48">
        <v>84245.643472262222</v>
      </c>
      <c r="AQ183" s="48">
        <v>55501.777059501423</v>
      </c>
      <c r="AR183" s="48">
        <v>42874.633802673045</v>
      </c>
      <c r="AS183" s="48">
        <v>12627.143256828384</v>
      </c>
      <c r="AT183" s="48">
        <v>27497.45032265726</v>
      </c>
      <c r="AU183" s="48">
        <v>1246.4160901035239</v>
      </c>
      <c r="AV183" s="48">
        <v>6646.322909568572</v>
      </c>
      <c r="AW183" s="48">
        <v>24533.989512989352</v>
      </c>
      <c r="AX183" s="48">
        <v>1138.5965000000001</v>
      </c>
      <c r="AY183" s="48">
        <v>18193.803756244408</v>
      </c>
      <c r="AZ183" s="48">
        <v>68.534999999999997</v>
      </c>
      <c r="BA183" s="49">
        <v>156662.81000166055</v>
      </c>
      <c r="BB183" s="48">
        <v>24316.098235665046</v>
      </c>
      <c r="BC183" s="48">
        <v>12335.16056271374</v>
      </c>
      <c r="BD183" s="48">
        <v>34601.769561835827</v>
      </c>
      <c r="BE183" s="48">
        <v>265.05749106223811</v>
      </c>
      <c r="BF183" s="48">
        <v>146.28721200000001</v>
      </c>
      <c r="BG183" s="48">
        <v>29979.907376319999</v>
      </c>
      <c r="BH183" s="48">
        <v>20956.649040035867</v>
      </c>
      <c r="BI183" s="48">
        <v>1811.6448185000002</v>
      </c>
      <c r="BJ183" s="48">
        <v>12147.901471583602</v>
      </c>
      <c r="BK183" s="48">
        <v>668.45220902238157</v>
      </c>
      <c r="BL183" s="49">
        <v>268259.03061918728</v>
      </c>
      <c r="BM183" s="52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8">
        <v>108934.04416729099</v>
      </c>
      <c r="C184" s="48">
        <v>17885.365027139</v>
      </c>
      <c r="D184" s="48">
        <v>56128.537136767001</v>
      </c>
      <c r="E184" s="49">
        <v>9211.8331289439993</v>
      </c>
      <c r="F184" s="48">
        <v>192159.779460141</v>
      </c>
      <c r="G184" s="13">
        <v>18.89</v>
      </c>
      <c r="H184" s="8">
        <v>1448.79</v>
      </c>
      <c r="I184" s="50">
        <v>23.69</v>
      </c>
      <c r="J184" s="50">
        <v>655.74</v>
      </c>
      <c r="K184" s="50">
        <v>5.93</v>
      </c>
      <c r="L184" s="50">
        <v>228.15</v>
      </c>
      <c r="M184" s="50">
        <v>10.38</v>
      </c>
      <c r="N184" s="50">
        <v>270.57</v>
      </c>
      <c r="O184" s="50">
        <v>26.06</v>
      </c>
      <c r="P184" s="50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50">
        <v>2.57</v>
      </c>
      <c r="V184" s="50">
        <v>2222.54</v>
      </c>
      <c r="W184" s="50">
        <v>6.29</v>
      </c>
      <c r="X184" s="50">
        <v>1704.39</v>
      </c>
      <c r="Y184" s="13">
        <v>1.9</v>
      </c>
      <c r="Z184" s="8">
        <v>841.83999999999992</v>
      </c>
      <c r="AA184" s="50">
        <v>1.5</v>
      </c>
      <c r="AB184" s="50">
        <v>590.66</v>
      </c>
      <c r="AC184" s="50">
        <v>2.83</v>
      </c>
      <c r="AD184" s="50">
        <v>251.18</v>
      </c>
      <c r="AE184" s="57">
        <v>2.35</v>
      </c>
      <c r="AF184" s="56">
        <v>369.13</v>
      </c>
      <c r="AG184" s="48">
        <v>24969.442699339761</v>
      </c>
      <c r="AH184" s="48">
        <v>10984.924029015809</v>
      </c>
      <c r="AI184" s="48">
        <v>36896.129251599625</v>
      </c>
      <c r="AJ184" s="48">
        <v>23111.526748643741</v>
      </c>
      <c r="AK184" s="48">
        <v>13784.602502955886</v>
      </c>
      <c r="AL184" s="48">
        <v>14074.256611313471</v>
      </c>
      <c r="AM184" s="48">
        <v>9209.8393048301423</v>
      </c>
      <c r="AN184" s="48">
        <v>4864.4173064833285</v>
      </c>
      <c r="AO184" s="49">
        <v>61955.309891928904</v>
      </c>
      <c r="AP184" s="48">
        <v>80697.056703292881</v>
      </c>
      <c r="AQ184" s="48">
        <v>52687.302690017379</v>
      </c>
      <c r="AR184" s="48">
        <v>40765.146360858758</v>
      </c>
      <c r="AS184" s="48">
        <v>11922.156329158619</v>
      </c>
      <c r="AT184" s="48">
        <v>26869.532684145212</v>
      </c>
      <c r="AU184" s="48">
        <v>1140.2213291302858</v>
      </c>
      <c r="AV184" s="48">
        <v>7343.3868752263324</v>
      </c>
      <c r="AW184" s="48">
        <v>21096.399948100796</v>
      </c>
      <c r="AX184" s="48">
        <v>1155.3330000000001</v>
      </c>
      <c r="AY184" s="48">
        <v>14806.232592141287</v>
      </c>
      <c r="AZ184" s="48">
        <v>72.122500000000002</v>
      </c>
      <c r="BA184" s="49">
        <v>157369.13132640763</v>
      </c>
      <c r="BB184" s="48">
        <v>25632.485629600527</v>
      </c>
      <c r="BC184" s="48">
        <v>13582.412149692218</v>
      </c>
      <c r="BD184" s="48">
        <v>34856.898665558751</v>
      </c>
      <c r="BE184" s="48">
        <v>265.32944679690473</v>
      </c>
      <c r="BF184" s="48">
        <v>217.5286815</v>
      </c>
      <c r="BG184" s="48">
        <v>29986.248990320004</v>
      </c>
      <c r="BH184" s="48">
        <v>21732.339882757416</v>
      </c>
      <c r="BI184" s="48">
        <v>2192.8604420000001</v>
      </c>
      <c r="BJ184" s="48">
        <v>12496.389284009147</v>
      </c>
      <c r="BK184" s="48">
        <v>804.63994220715767</v>
      </c>
      <c r="BL184" s="49">
        <v>272534.20598841715</v>
      </c>
      <c r="BM184" s="52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8">
        <v>108118.727786066</v>
      </c>
      <c r="C185" s="48">
        <v>17697.257546198001</v>
      </c>
      <c r="D185" s="48">
        <v>56563.592161318003</v>
      </c>
      <c r="E185" s="49">
        <v>8864.4478377129999</v>
      </c>
      <c r="F185" s="48">
        <v>191244.02533129498</v>
      </c>
      <c r="G185" s="13">
        <v>19.37</v>
      </c>
      <c r="H185" s="8">
        <v>1440.8300000000002</v>
      </c>
      <c r="I185" s="50">
        <v>23.61</v>
      </c>
      <c r="J185" s="50">
        <v>654.44000000000005</v>
      </c>
      <c r="K185" s="50">
        <v>6.86</v>
      </c>
      <c r="L185" s="50">
        <v>211.17</v>
      </c>
      <c r="M185" s="50">
        <v>10.79</v>
      </c>
      <c r="N185" s="50">
        <v>262.72000000000003</v>
      </c>
      <c r="O185" s="50">
        <v>26.18</v>
      </c>
      <c r="P185" s="50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50">
        <v>3</v>
      </c>
      <c r="V185" s="50">
        <v>940.66</v>
      </c>
      <c r="W185" s="50">
        <v>5.68</v>
      </c>
      <c r="X185" s="50">
        <v>1798.35</v>
      </c>
      <c r="Y185" s="13">
        <v>2.21</v>
      </c>
      <c r="Z185" s="8">
        <v>735.01</v>
      </c>
      <c r="AA185" s="50">
        <v>1.89</v>
      </c>
      <c r="AB185" s="50">
        <v>458.89</v>
      </c>
      <c r="AC185" s="50">
        <v>2.73</v>
      </c>
      <c r="AD185" s="50">
        <v>276.12</v>
      </c>
      <c r="AE185" s="57">
        <v>2.4700000000000002</v>
      </c>
      <c r="AF185" s="56">
        <v>372.5</v>
      </c>
      <c r="AG185" s="48">
        <v>23981.445596561764</v>
      </c>
      <c r="AH185" s="48">
        <v>11383.974668015286</v>
      </c>
      <c r="AI185" s="48">
        <v>37230.159877630991</v>
      </c>
      <c r="AJ185" s="48">
        <v>23121.128986685824</v>
      </c>
      <c r="AK185" s="48">
        <v>14109.030890945167</v>
      </c>
      <c r="AL185" s="48">
        <v>13548.690784132474</v>
      </c>
      <c r="AM185" s="48">
        <v>8717.5288048164766</v>
      </c>
      <c r="AN185" s="48">
        <v>4831.1619793159971</v>
      </c>
      <c r="AO185" s="49">
        <v>62162.825329778745</v>
      </c>
      <c r="AP185" s="48">
        <v>79225.22655239173</v>
      </c>
      <c r="AQ185" s="48">
        <v>51003.116896945226</v>
      </c>
      <c r="AR185" s="48">
        <v>39853.934916415972</v>
      </c>
      <c r="AS185" s="48">
        <v>11149.18198052926</v>
      </c>
      <c r="AT185" s="48">
        <v>27181.223050494264</v>
      </c>
      <c r="AU185" s="48">
        <v>1040.886604952238</v>
      </c>
      <c r="AV185" s="48">
        <v>7608.9906376385716</v>
      </c>
      <c r="AW185" s="48">
        <v>24549.631670431001</v>
      </c>
      <c r="AX185" s="48">
        <v>1163.4279999999999</v>
      </c>
      <c r="AY185" s="48">
        <v>15690.796306724724</v>
      </c>
      <c r="AZ185" s="48">
        <v>74.242000000000004</v>
      </c>
      <c r="BA185" s="49">
        <v>158945.06388351534</v>
      </c>
      <c r="BB185" s="48">
        <v>25416.710083137667</v>
      </c>
      <c r="BC185" s="48">
        <v>13891.778821425227</v>
      </c>
      <c r="BD185" s="48">
        <v>34819.585272561133</v>
      </c>
      <c r="BE185" s="48">
        <v>254.24383618766666</v>
      </c>
      <c r="BF185" s="48">
        <v>289.06472099999996</v>
      </c>
      <c r="BG185" s="48">
        <v>29952.842522783503</v>
      </c>
      <c r="BH185" s="48">
        <v>21778.555401550249</v>
      </c>
      <c r="BI185" s="48">
        <v>2306.3670469999997</v>
      </c>
      <c r="BJ185" s="48">
        <v>14696.314134970989</v>
      </c>
      <c r="BK185" s="48">
        <v>857.16989633071944</v>
      </c>
      <c r="BL185" s="49">
        <v>272100.72755785909</v>
      </c>
      <c r="BM185" s="52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8">
        <v>107886.44548788</v>
      </c>
      <c r="C186" s="48">
        <v>17700.610408895001</v>
      </c>
      <c r="D186" s="48">
        <v>57255.017924020998</v>
      </c>
      <c r="E186" s="49">
        <v>8599.4228166039993</v>
      </c>
      <c r="F186" s="48">
        <v>191441.49663740001</v>
      </c>
      <c r="G186" s="13">
        <v>19.02</v>
      </c>
      <c r="H186" s="8">
        <v>1542.42</v>
      </c>
      <c r="I186" s="50">
        <v>23.8</v>
      </c>
      <c r="J186" s="50">
        <v>650.52</v>
      </c>
      <c r="K186" s="50">
        <v>6.47</v>
      </c>
      <c r="L186" s="50">
        <v>250.91</v>
      </c>
      <c r="M186" s="50">
        <v>10.69</v>
      </c>
      <c r="N186" s="50">
        <v>297.10000000000002</v>
      </c>
      <c r="O186" s="50">
        <v>26.35</v>
      </c>
      <c r="P186" s="50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50">
        <v>2.83</v>
      </c>
      <c r="V186" s="50">
        <v>1148.32</v>
      </c>
      <c r="W186" s="50">
        <v>6.94</v>
      </c>
      <c r="X186" s="50">
        <v>1519.54</v>
      </c>
      <c r="Y186" s="13">
        <v>1.98</v>
      </c>
      <c r="Z186" s="8">
        <v>667.49</v>
      </c>
      <c r="AA186" s="50">
        <v>1.58</v>
      </c>
      <c r="AB186" s="50">
        <v>385.58</v>
      </c>
      <c r="AC186" s="50">
        <v>2.5299999999999998</v>
      </c>
      <c r="AD186" s="50">
        <v>281.91000000000003</v>
      </c>
      <c r="AE186" s="57">
        <v>2.42</v>
      </c>
      <c r="AF186" s="56">
        <v>529.16</v>
      </c>
      <c r="AG186" s="48">
        <v>24494.328954804285</v>
      </c>
      <c r="AH186" s="48">
        <v>11362.800706296381</v>
      </c>
      <c r="AI186" s="48">
        <v>36865.367585456377</v>
      </c>
      <c r="AJ186" s="48">
        <v>22820.603835619448</v>
      </c>
      <c r="AK186" s="48">
        <v>14044.763749836928</v>
      </c>
      <c r="AL186" s="48">
        <v>13010.565743570278</v>
      </c>
      <c r="AM186" s="48">
        <v>8033.8627787247615</v>
      </c>
      <c r="AN186" s="48">
        <v>4976.7029648455164</v>
      </c>
      <c r="AO186" s="49">
        <v>61238.734035323032</v>
      </c>
      <c r="AP186" s="48">
        <v>78753.757589025263</v>
      </c>
      <c r="AQ186" s="48">
        <v>50363.123519890607</v>
      </c>
      <c r="AR186" s="48">
        <v>40231.791239078339</v>
      </c>
      <c r="AS186" s="48">
        <v>10131.332280812268</v>
      </c>
      <c r="AT186" s="48">
        <v>27378.046073029411</v>
      </c>
      <c r="AU186" s="48">
        <v>1012.5879961052379</v>
      </c>
      <c r="AV186" s="48">
        <v>7732.5543138103812</v>
      </c>
      <c r="AW186" s="48">
        <v>24705.944827778349</v>
      </c>
      <c r="AX186" s="48">
        <v>1157.2735</v>
      </c>
      <c r="AY186" s="48">
        <v>15646.982849670045</v>
      </c>
      <c r="AZ186" s="48">
        <v>70.985500000000002</v>
      </c>
      <c r="BA186" s="49">
        <v>157870.29591626697</v>
      </c>
      <c r="BB186" s="48">
        <v>25158.144183405191</v>
      </c>
      <c r="BC186" s="48">
        <v>15369.772368658063</v>
      </c>
      <c r="BD186" s="48">
        <v>34865.599443429935</v>
      </c>
      <c r="BE186" s="48">
        <v>254.19207144895239</v>
      </c>
      <c r="BF186" s="48">
        <v>342.17174349999999</v>
      </c>
      <c r="BG186" s="48">
        <v>30068.0054792835</v>
      </c>
      <c r="BH186" s="48">
        <v>22644.174892387509</v>
      </c>
      <c r="BI186" s="48">
        <v>2440.1016380000001</v>
      </c>
      <c r="BJ186" s="48">
        <v>15129.66527115335</v>
      </c>
      <c r="BK186" s="48">
        <v>874.06337261358465</v>
      </c>
      <c r="BL186" s="49">
        <v>273008.72909261315</v>
      </c>
      <c r="BM186" s="52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5"/>
    </row>
    <row r="187" spans="1:75" x14ac:dyDescent="0.25">
      <c r="A187" s="17">
        <v>44166</v>
      </c>
      <c r="B187" s="48">
        <v>106214.597104517</v>
      </c>
      <c r="C187" s="48">
        <v>17535.039943923999</v>
      </c>
      <c r="D187" s="48">
        <v>57705.960485304997</v>
      </c>
      <c r="E187" s="49">
        <v>7463.9271785580004</v>
      </c>
      <c r="F187" s="48">
        <v>188919.524712304</v>
      </c>
      <c r="G187" s="13">
        <v>19.41</v>
      </c>
      <c r="H187" s="8">
        <v>1465.7100000000003</v>
      </c>
      <c r="I187" s="50">
        <v>23.9</v>
      </c>
      <c r="J187" s="50">
        <v>591.59</v>
      </c>
      <c r="K187" s="50">
        <v>6.64</v>
      </c>
      <c r="L187" s="50">
        <v>220.22</v>
      </c>
      <c r="M187" s="50">
        <v>10.6</v>
      </c>
      <c r="N187" s="50">
        <v>275.42</v>
      </c>
      <c r="O187" s="50">
        <v>26.24</v>
      </c>
      <c r="P187" s="50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50">
        <v>2.46</v>
      </c>
      <c r="V187" s="50">
        <v>1487.34</v>
      </c>
      <c r="W187" s="50">
        <v>6.58</v>
      </c>
      <c r="X187" s="50">
        <v>1692.04</v>
      </c>
      <c r="Y187" s="13">
        <v>2.44</v>
      </c>
      <c r="Z187" s="8">
        <v>1003.9100000000001</v>
      </c>
      <c r="AA187" s="50">
        <v>2.3199999999999998</v>
      </c>
      <c r="AB187" s="50">
        <v>720.32</v>
      </c>
      <c r="AC187" s="50">
        <v>2.73</v>
      </c>
      <c r="AD187" s="50">
        <v>283.58999999999997</v>
      </c>
      <c r="AE187" s="57">
        <v>2.39</v>
      </c>
      <c r="AF187" s="56">
        <v>509.17</v>
      </c>
      <c r="AG187" s="48">
        <v>27767.130794591001</v>
      </c>
      <c r="AH187" s="48">
        <v>11609.394178643599</v>
      </c>
      <c r="AI187" s="48">
        <v>39090.739338386353</v>
      </c>
      <c r="AJ187" s="48">
        <v>24615.825892393554</v>
      </c>
      <c r="AK187" s="48">
        <v>14474.913445992794</v>
      </c>
      <c r="AL187" s="48">
        <v>14669.959776026546</v>
      </c>
      <c r="AM187" s="48">
        <v>9079.7153343035516</v>
      </c>
      <c r="AN187" s="48">
        <v>5590.2444417229945</v>
      </c>
      <c r="AO187" s="49">
        <v>65370.093293056496</v>
      </c>
      <c r="AP187" s="48">
        <v>77493.153024956933</v>
      </c>
      <c r="AQ187" s="48">
        <v>50034.374346502154</v>
      </c>
      <c r="AR187" s="48">
        <v>40517.735901418448</v>
      </c>
      <c r="AS187" s="48">
        <v>9516.6384450837068</v>
      </c>
      <c r="AT187" s="48">
        <v>26540.306826842971</v>
      </c>
      <c r="AU187" s="48">
        <v>918.47185161180005</v>
      </c>
      <c r="AV187" s="48">
        <v>7916.0375282031018</v>
      </c>
      <c r="AW187" s="48">
        <v>23582.848318425353</v>
      </c>
      <c r="AX187" s="48">
        <v>1162.3115</v>
      </c>
      <c r="AY187" s="48">
        <v>16167.385513545385</v>
      </c>
      <c r="AZ187" s="48">
        <v>71.991</v>
      </c>
      <c r="BA187" s="49">
        <v>159285.0671510965</v>
      </c>
      <c r="BB187" s="48">
        <v>24480.44532711865</v>
      </c>
      <c r="BC187" s="48">
        <v>11789.424440872497</v>
      </c>
      <c r="BD187" s="48">
        <v>35058.857420633343</v>
      </c>
      <c r="BE187" s="48">
        <v>255.65269377265</v>
      </c>
      <c r="BF187" s="48">
        <v>417.67749649999996</v>
      </c>
      <c r="BG187" s="48">
        <v>30208.691138258</v>
      </c>
      <c r="BH187" s="48">
        <v>23458.209654569109</v>
      </c>
      <c r="BI187" s="48">
        <v>2686.0411804999999</v>
      </c>
      <c r="BJ187" s="48">
        <v>19779.425652380036</v>
      </c>
      <c r="BK187" s="48">
        <v>1106.2991863536402</v>
      </c>
      <c r="BL187" s="49">
        <v>266754.34166458709</v>
      </c>
      <c r="BM187" s="52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5"/>
    </row>
    <row r="188" spans="1:75" x14ac:dyDescent="0.25">
      <c r="A188" s="18">
        <v>44197</v>
      </c>
      <c r="B188" s="48">
        <v>107020.35029896699</v>
      </c>
      <c r="C188" s="48">
        <v>17370.415071997999</v>
      </c>
      <c r="D188" s="48">
        <v>58179.032643862003</v>
      </c>
      <c r="E188" s="49">
        <v>7744.2990541749996</v>
      </c>
      <c r="F188" s="48">
        <v>190314.09706900202</v>
      </c>
      <c r="G188" s="13">
        <v>19.32</v>
      </c>
      <c r="H188" s="8">
        <v>1310.3899999999999</v>
      </c>
      <c r="I188" s="50">
        <v>23.66</v>
      </c>
      <c r="J188" s="50">
        <v>533.17999999999995</v>
      </c>
      <c r="K188" s="50">
        <v>7.78</v>
      </c>
      <c r="L188" s="50">
        <v>181.23</v>
      </c>
      <c r="M188" s="50">
        <v>10.75</v>
      </c>
      <c r="N188" s="50">
        <v>278.72000000000003</v>
      </c>
      <c r="O188" s="50">
        <v>26.13</v>
      </c>
      <c r="P188" s="50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50">
        <v>2.5499999999999998</v>
      </c>
      <c r="V188" s="50">
        <v>1267.08</v>
      </c>
      <c r="W188" s="50">
        <v>7.57</v>
      </c>
      <c r="X188" s="50">
        <v>1376.75</v>
      </c>
      <c r="Y188" s="13">
        <v>1.86</v>
      </c>
      <c r="Z188" s="8">
        <v>824.44</v>
      </c>
      <c r="AA188" s="50">
        <v>1.47</v>
      </c>
      <c r="AB188" s="50">
        <v>496.96</v>
      </c>
      <c r="AC188" s="50">
        <v>2.46</v>
      </c>
      <c r="AD188" s="50">
        <v>327.48</v>
      </c>
      <c r="AE188" s="57">
        <v>2.34</v>
      </c>
      <c r="AF188" s="56">
        <v>520.54999999999995</v>
      </c>
      <c r="AG188" s="48">
        <v>28638.199512379648</v>
      </c>
      <c r="AH188" s="48">
        <v>12470.463820554349</v>
      </c>
      <c r="AI188" s="48">
        <v>39365.495249276049</v>
      </c>
      <c r="AJ188" s="48">
        <v>24060.781177067765</v>
      </c>
      <c r="AK188" s="48">
        <v>15304.714072208284</v>
      </c>
      <c r="AL188" s="48">
        <v>16923.562388721752</v>
      </c>
      <c r="AM188" s="48">
        <v>11066.220598802302</v>
      </c>
      <c r="AN188" s="48">
        <v>5857.3417899194501</v>
      </c>
      <c r="AO188" s="49">
        <v>68759.521458552146</v>
      </c>
      <c r="AP188" s="48">
        <v>76363.337677005897</v>
      </c>
      <c r="AQ188" s="48">
        <v>49226.003882854158</v>
      </c>
      <c r="AR188" s="48">
        <v>40659.704761877438</v>
      </c>
      <c r="AS188" s="48">
        <v>8566.2991209767242</v>
      </c>
      <c r="AT188" s="48">
        <v>26208.346745690047</v>
      </c>
      <c r="AU188" s="48">
        <v>928.98704846170028</v>
      </c>
      <c r="AV188" s="48">
        <v>8499.2923594539989</v>
      </c>
      <c r="AW188" s="48">
        <v>22673.999022846903</v>
      </c>
      <c r="AX188" s="48">
        <v>1187.6345000000001</v>
      </c>
      <c r="AY188" s="48">
        <v>16395.658362096387</v>
      </c>
      <c r="AZ188" s="48">
        <v>82.896500000000003</v>
      </c>
      <c r="BA188" s="49">
        <v>161005.23015576258</v>
      </c>
      <c r="BB188" s="48">
        <v>23564.545798724102</v>
      </c>
      <c r="BC188" s="48">
        <v>9503.7107711082026</v>
      </c>
      <c r="BD188" s="48">
        <v>34371.363851480302</v>
      </c>
      <c r="BE188" s="48">
        <v>243.06337654805</v>
      </c>
      <c r="BF188" s="48">
        <v>452.0871965</v>
      </c>
      <c r="BG188" s="48">
        <v>30348.348892758</v>
      </c>
      <c r="BH188" s="48">
        <v>24523.203351981334</v>
      </c>
      <c r="BI188" s="48">
        <v>2998.758429</v>
      </c>
      <c r="BJ188" s="48">
        <v>18972.801633879386</v>
      </c>
      <c r="BK188" s="48">
        <v>1229.3181154407162</v>
      </c>
      <c r="BL188" s="49">
        <v>266808.19207454246</v>
      </c>
      <c r="BM188" s="52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5"/>
    </row>
    <row r="189" spans="1:75" x14ac:dyDescent="0.25">
      <c r="A189" s="17">
        <v>44228</v>
      </c>
      <c r="B189" s="48">
        <v>107175.44326927399</v>
      </c>
      <c r="C189" s="48">
        <v>17224.034397250001</v>
      </c>
      <c r="D189" s="48">
        <v>58805.306881746001</v>
      </c>
      <c r="E189" s="49">
        <v>7972.9087933749997</v>
      </c>
      <c r="F189" s="48">
        <v>191177.693341645</v>
      </c>
      <c r="G189" s="13">
        <v>20.04</v>
      </c>
      <c r="H189" s="8">
        <v>1485.18</v>
      </c>
      <c r="I189" s="50">
        <v>24.06</v>
      </c>
      <c r="J189" s="50">
        <v>680.7</v>
      </c>
      <c r="K189" s="50">
        <v>8.09</v>
      </c>
      <c r="L189" s="50">
        <v>184.84</v>
      </c>
      <c r="M189" s="50">
        <v>11.15</v>
      </c>
      <c r="N189" s="50">
        <v>293.52</v>
      </c>
      <c r="O189" s="50">
        <v>26.44</v>
      </c>
      <c r="P189" s="50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50">
        <v>3.3</v>
      </c>
      <c r="V189" s="50">
        <v>1044.9100000000001</v>
      </c>
      <c r="W189" s="50">
        <v>6.77</v>
      </c>
      <c r="X189" s="50">
        <v>1692.27</v>
      </c>
      <c r="Y189" s="13">
        <v>1.69</v>
      </c>
      <c r="Z189" s="8">
        <v>766.74</v>
      </c>
      <c r="AA189" s="50">
        <v>1.32</v>
      </c>
      <c r="AB189" s="50">
        <v>501.86</v>
      </c>
      <c r="AC189" s="50">
        <v>2.39</v>
      </c>
      <c r="AD189" s="50">
        <v>264.88</v>
      </c>
      <c r="AE189" s="57">
        <v>2.34</v>
      </c>
      <c r="AF189" s="56">
        <v>542.65</v>
      </c>
      <c r="AG189" s="48">
        <v>27962.826202152148</v>
      </c>
      <c r="AH189" s="48">
        <v>12662.348647322649</v>
      </c>
      <c r="AI189" s="48">
        <v>39129.195467521895</v>
      </c>
      <c r="AJ189" s="48">
        <v>23472.775702116236</v>
      </c>
      <c r="AK189" s="48">
        <v>15656.419765405661</v>
      </c>
      <c r="AL189" s="48">
        <v>16029.49781731145</v>
      </c>
      <c r="AM189" s="48">
        <v>10174.6131868176</v>
      </c>
      <c r="AN189" s="48">
        <v>5854.8846304938506</v>
      </c>
      <c r="AO189" s="49">
        <v>67821.041932155989</v>
      </c>
      <c r="AP189" s="48">
        <v>75825.074466768565</v>
      </c>
      <c r="AQ189" s="48">
        <v>48364.509680833056</v>
      </c>
      <c r="AR189" s="48">
        <v>40304.368583977011</v>
      </c>
      <c r="AS189" s="48">
        <v>8060.1410968560413</v>
      </c>
      <c r="AT189" s="48">
        <v>26516.225996007808</v>
      </c>
      <c r="AU189" s="48">
        <v>944.33878992770008</v>
      </c>
      <c r="AV189" s="48">
        <v>8672.1813765307998</v>
      </c>
      <c r="AW189" s="48">
        <v>19773.430673076098</v>
      </c>
      <c r="AX189" s="48">
        <v>1211.9545000000001</v>
      </c>
      <c r="AY189" s="48">
        <v>14173.277370913376</v>
      </c>
      <c r="AZ189" s="48">
        <v>74.796500000000009</v>
      </c>
      <c r="BA189" s="49">
        <v>159055.60907761805</v>
      </c>
      <c r="BB189" s="48">
        <v>23617.263832934252</v>
      </c>
      <c r="BC189" s="48">
        <v>9965.0156450334507</v>
      </c>
      <c r="BD189" s="48">
        <v>34617.866520688352</v>
      </c>
      <c r="BE189" s="48">
        <v>240.98178924774999</v>
      </c>
      <c r="BF189" s="48">
        <v>444.50849549999998</v>
      </c>
      <c r="BG189" s="48">
        <v>30613.950029</v>
      </c>
      <c r="BH189" s="48">
        <v>25942.611105468783</v>
      </c>
      <c r="BI189" s="48">
        <v>3195.5760694999999</v>
      </c>
      <c r="BJ189" s="48">
        <v>18976.707115540772</v>
      </c>
      <c r="BK189" s="48">
        <v>1281.348730926306</v>
      </c>
      <c r="BL189" s="49">
        <v>267435.32671852357</v>
      </c>
      <c r="BM189" s="52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5"/>
    </row>
    <row r="190" spans="1:75" x14ac:dyDescent="0.25">
      <c r="A190" s="17">
        <v>44256</v>
      </c>
      <c r="B190" s="48">
        <v>107454.53591562199</v>
      </c>
      <c r="C190" s="48">
        <v>17269.887809706001</v>
      </c>
      <c r="D190" s="48">
        <v>59457.151516773003</v>
      </c>
      <c r="E190" s="49">
        <v>8004.2165440669996</v>
      </c>
      <c r="F190" s="48">
        <v>192185.791786168</v>
      </c>
      <c r="G190" s="13">
        <v>18.25</v>
      </c>
      <c r="H190" s="8">
        <v>1839.0300000000002</v>
      </c>
      <c r="I190" s="50">
        <v>24.27</v>
      </c>
      <c r="J190" s="50">
        <v>681.74</v>
      </c>
      <c r="K190" s="50">
        <v>7.21</v>
      </c>
      <c r="L190" s="50">
        <v>263.86</v>
      </c>
      <c r="M190" s="50">
        <v>9.7100000000000009</v>
      </c>
      <c r="N190" s="50">
        <v>512.54999999999995</v>
      </c>
      <c r="O190" s="50">
        <v>26.63</v>
      </c>
      <c r="P190" s="50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50">
        <v>3.11</v>
      </c>
      <c r="V190" s="50">
        <v>2856.37</v>
      </c>
      <c r="W190" s="50">
        <v>7.19</v>
      </c>
      <c r="X190" s="50">
        <v>1724.88</v>
      </c>
      <c r="Y190" s="13">
        <v>1.85</v>
      </c>
      <c r="Z190" s="8">
        <v>817.66000000000008</v>
      </c>
      <c r="AA190" s="50">
        <v>1.7</v>
      </c>
      <c r="AB190" s="50">
        <v>453.62</v>
      </c>
      <c r="AC190" s="50">
        <v>2.0299999999999998</v>
      </c>
      <c r="AD190" s="50">
        <v>364.04</v>
      </c>
      <c r="AE190" s="57">
        <v>2.31</v>
      </c>
      <c r="AF190" s="56">
        <v>726.27</v>
      </c>
      <c r="AG190" s="48">
        <v>27387.582387997434</v>
      </c>
      <c r="AH190" s="48">
        <v>12607.875828710781</v>
      </c>
      <c r="AI190" s="48">
        <v>40265.730603119002</v>
      </c>
      <c r="AJ190" s="48">
        <v>24386.09388389585</v>
      </c>
      <c r="AK190" s="48">
        <v>15879.63671922315</v>
      </c>
      <c r="AL190" s="48">
        <v>15770.089897262904</v>
      </c>
      <c r="AM190" s="48">
        <v>9566.9567374935214</v>
      </c>
      <c r="AN190" s="48">
        <v>6203.1331597693825</v>
      </c>
      <c r="AO190" s="49">
        <v>68643.69632909268</v>
      </c>
      <c r="AP190" s="48">
        <v>75580.790540664937</v>
      </c>
      <c r="AQ190" s="48">
        <v>47118.277063484951</v>
      </c>
      <c r="AR190" s="48">
        <v>40060.716483785451</v>
      </c>
      <c r="AS190" s="48">
        <v>7057.5605796995042</v>
      </c>
      <c r="AT190" s="48">
        <v>27607.348172275058</v>
      </c>
      <c r="AU190" s="48">
        <v>855.16530490491255</v>
      </c>
      <c r="AV190" s="48">
        <v>8788.3524680445244</v>
      </c>
      <c r="AW190" s="48">
        <v>19943.488653547298</v>
      </c>
      <c r="AX190" s="48">
        <v>1226.2895000000001</v>
      </c>
      <c r="AY190" s="48">
        <v>13842.623316660422</v>
      </c>
      <c r="AZ190" s="48">
        <v>67.603000000000009</v>
      </c>
      <c r="BA190" s="49">
        <v>160272.39117468905</v>
      </c>
      <c r="BB190" s="48">
        <v>23584.040749348827</v>
      </c>
      <c r="BC190" s="48">
        <v>9988.7577834600015</v>
      </c>
      <c r="BD190" s="48">
        <v>33826.297587072171</v>
      </c>
      <c r="BE190" s="48">
        <v>242.45066666134784</v>
      </c>
      <c r="BF190" s="48">
        <v>434.85183549999999</v>
      </c>
      <c r="BG190" s="48">
        <v>30799.988517999998</v>
      </c>
      <c r="BH190" s="48">
        <v>26474.23381982771</v>
      </c>
      <c r="BI190" s="48">
        <v>3265.0636469999999</v>
      </c>
      <c r="BJ190" s="48">
        <v>19655.30714496339</v>
      </c>
      <c r="BK190" s="48">
        <v>1290.6522095390171</v>
      </c>
      <c r="BL190" s="49">
        <v>267942.11642705667</v>
      </c>
      <c r="BM190" s="52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5"/>
    </row>
    <row r="191" spans="1:75" x14ac:dyDescent="0.25">
      <c r="A191" s="17">
        <v>44287</v>
      </c>
      <c r="B191" s="48">
        <v>107402.888273163</v>
      </c>
      <c r="C191" s="48">
        <v>17221.205318294</v>
      </c>
      <c r="D191" s="48">
        <v>59990.240539835999</v>
      </c>
      <c r="E191" s="49">
        <v>8138.1860498059996</v>
      </c>
      <c r="F191" s="48">
        <v>192752.52018109901</v>
      </c>
      <c r="G191" s="13">
        <v>18.87</v>
      </c>
      <c r="H191" s="8">
        <v>1617.8400000000001</v>
      </c>
      <c r="I191" s="50">
        <v>24.01</v>
      </c>
      <c r="J191" s="50">
        <v>671.2</v>
      </c>
      <c r="K191" s="50">
        <v>7.65</v>
      </c>
      <c r="L191" s="50">
        <v>208.88</v>
      </c>
      <c r="M191" s="50">
        <v>9.9700000000000006</v>
      </c>
      <c r="N191" s="50">
        <v>400.55</v>
      </c>
      <c r="O191" s="50">
        <v>26.14</v>
      </c>
      <c r="P191" s="50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50">
        <v>3.03</v>
      </c>
      <c r="V191" s="50">
        <v>2290.0300000000002</v>
      </c>
      <c r="W191" s="50">
        <v>6.67</v>
      </c>
      <c r="X191" s="50">
        <v>1669.64</v>
      </c>
      <c r="Y191" s="13">
        <v>1.57</v>
      </c>
      <c r="Z191" s="8">
        <v>905.37000000000012</v>
      </c>
      <c r="AA191" s="50">
        <v>1.17</v>
      </c>
      <c r="AB191" s="50">
        <v>591.20000000000005</v>
      </c>
      <c r="AC191" s="50">
        <v>2.3199999999999998</v>
      </c>
      <c r="AD191" s="50">
        <v>314.17</v>
      </c>
      <c r="AE191" s="57">
        <v>2.36</v>
      </c>
      <c r="AF191" s="56">
        <v>651.24</v>
      </c>
      <c r="AG191" s="48">
        <v>29521.041894736762</v>
      </c>
      <c r="AH191" s="48">
        <v>12576.95991844076</v>
      </c>
      <c r="AI191" s="48">
        <v>40716.605540794648</v>
      </c>
      <c r="AJ191" s="48">
        <v>24608.982375460426</v>
      </c>
      <c r="AK191" s="48">
        <v>16107.623165334218</v>
      </c>
      <c r="AL191" s="48">
        <v>15521.686162214177</v>
      </c>
      <c r="AM191" s="48">
        <v>9352.3927618731923</v>
      </c>
      <c r="AN191" s="48">
        <v>6169.2934003409846</v>
      </c>
      <c r="AO191" s="49">
        <v>68815.251621449584</v>
      </c>
      <c r="AP191" s="48">
        <v>75852.307559818422</v>
      </c>
      <c r="AQ191" s="48">
        <v>46722.165179363044</v>
      </c>
      <c r="AR191" s="48">
        <v>40367.127577123734</v>
      </c>
      <c r="AS191" s="48">
        <v>6355.0376022393075</v>
      </c>
      <c r="AT191" s="48">
        <v>28503.457342266756</v>
      </c>
      <c r="AU191" s="48">
        <v>626.68503818861905</v>
      </c>
      <c r="AV191" s="48">
        <v>8932.7920575516182</v>
      </c>
      <c r="AW191" s="48">
        <v>22525.025898551346</v>
      </c>
      <c r="AX191" s="48">
        <v>1242.8185000000001</v>
      </c>
      <c r="AY191" s="48">
        <v>15889.617618571974</v>
      </c>
      <c r="AZ191" s="48">
        <v>81</v>
      </c>
      <c r="BA191" s="49">
        <v>161397.57801879899</v>
      </c>
      <c r="BB191" s="48">
        <v>23962.582079990811</v>
      </c>
      <c r="BC191" s="48">
        <v>11834.456643365857</v>
      </c>
      <c r="BD191" s="48">
        <v>34374.273628700335</v>
      </c>
      <c r="BE191" s="48">
        <v>226.91980793680952</v>
      </c>
      <c r="BF191" s="48">
        <v>409.73985800000003</v>
      </c>
      <c r="BG191" s="48">
        <v>30967.2019655</v>
      </c>
      <c r="BH191" s="48">
        <v>26358.00633255946</v>
      </c>
      <c r="BI191" s="48">
        <v>3301.9113695000001</v>
      </c>
      <c r="BJ191" s="48">
        <v>19595.644282152192</v>
      </c>
      <c r="BK191" s="48">
        <v>1292.7624097155592</v>
      </c>
      <c r="BL191" s="49">
        <v>271944.26301248447</v>
      </c>
      <c r="BM191" s="52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5"/>
    </row>
    <row r="192" spans="1:75" x14ac:dyDescent="0.25">
      <c r="A192" s="17">
        <v>44317</v>
      </c>
      <c r="B192" s="48">
        <v>107644.280273385</v>
      </c>
      <c r="C192" s="48">
        <v>16972.823456823</v>
      </c>
      <c r="D192" s="48">
        <v>60538.895844402003</v>
      </c>
      <c r="E192" s="49">
        <v>8444.4319674229992</v>
      </c>
      <c r="F192" s="48">
        <v>193600.43154203301</v>
      </c>
      <c r="G192" s="13">
        <v>18.07</v>
      </c>
      <c r="H192" s="8">
        <v>1514.4299999999998</v>
      </c>
      <c r="I192" s="50">
        <v>22.7</v>
      </c>
      <c r="J192" s="50">
        <v>629.28</v>
      </c>
      <c r="K192" s="50">
        <v>6.79</v>
      </c>
      <c r="L192" s="50">
        <v>200.38</v>
      </c>
      <c r="M192" s="50">
        <v>9.58</v>
      </c>
      <c r="N192" s="50">
        <v>364.73</v>
      </c>
      <c r="O192" s="50">
        <v>25.7</v>
      </c>
      <c r="P192" s="50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50">
        <v>2.81</v>
      </c>
      <c r="V192" s="50">
        <v>2147.4699999999998</v>
      </c>
      <c r="W192" s="50">
        <v>6.46</v>
      </c>
      <c r="X192" s="50">
        <v>1988.84</v>
      </c>
      <c r="Y192" s="13">
        <v>1.72</v>
      </c>
      <c r="Z192" s="8">
        <v>815.98</v>
      </c>
      <c r="AA192" s="50">
        <v>1.4</v>
      </c>
      <c r="AB192" s="50">
        <v>465.38</v>
      </c>
      <c r="AC192" s="50">
        <v>2.14</v>
      </c>
      <c r="AD192" s="50">
        <v>350.6</v>
      </c>
      <c r="AE192" s="57">
        <v>2.4</v>
      </c>
      <c r="AF192" s="56">
        <v>633.4</v>
      </c>
      <c r="AG192" s="48">
        <v>31404.320186739751</v>
      </c>
      <c r="AH192" s="48">
        <v>13550.546382264502</v>
      </c>
      <c r="AI192" s="48">
        <v>43872.326988549568</v>
      </c>
      <c r="AJ192" s="48">
        <v>26780.559132569706</v>
      </c>
      <c r="AK192" s="48">
        <v>17091.767855979859</v>
      </c>
      <c r="AL192" s="48">
        <v>19585.549007263005</v>
      </c>
      <c r="AM192" s="48">
        <v>12929.2545786433</v>
      </c>
      <c r="AN192" s="48">
        <v>6656.2944286197053</v>
      </c>
      <c r="AO192" s="49">
        <v>77008.42237807707</v>
      </c>
      <c r="AP192" s="48">
        <v>70412.758734980511</v>
      </c>
      <c r="AQ192" s="48">
        <v>46223.011788574106</v>
      </c>
      <c r="AR192" s="48">
        <v>40278.815099669548</v>
      </c>
      <c r="AS192" s="48">
        <v>5944.1966889045616</v>
      </c>
      <c r="AT192" s="48">
        <v>23588.144602652861</v>
      </c>
      <c r="AU192" s="48">
        <v>601.60234375355014</v>
      </c>
      <c r="AV192" s="48">
        <v>9692.239102072901</v>
      </c>
      <c r="AW192" s="48">
        <v>22735.522659074948</v>
      </c>
      <c r="AX192" s="48">
        <v>1286.201</v>
      </c>
      <c r="AY192" s="48">
        <v>16433.515183289663</v>
      </c>
      <c r="AZ192" s="48">
        <v>93.1</v>
      </c>
      <c r="BA192" s="49">
        <v>164608.52869091576</v>
      </c>
      <c r="BB192" s="48">
        <v>24541.817901320908</v>
      </c>
      <c r="BC192" s="48">
        <v>12383.692194055051</v>
      </c>
      <c r="BD192" s="48">
        <v>34482.333373988404</v>
      </c>
      <c r="BE192" s="48">
        <v>225.60616392975001</v>
      </c>
      <c r="BF192" s="48">
        <v>376.07575099999997</v>
      </c>
      <c r="BG192" s="48">
        <v>31168.081627500003</v>
      </c>
      <c r="BH192" s="48">
        <v>25926.636942504912</v>
      </c>
      <c r="BI192" s="48">
        <v>3478.8940254999998</v>
      </c>
      <c r="BJ192" s="48">
        <v>18662.088959086017</v>
      </c>
      <c r="BK192" s="48">
        <v>1329.9564125176273</v>
      </c>
      <c r="BL192" s="49">
        <v>277199.62129911111</v>
      </c>
      <c r="BM192" s="52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5"/>
    </row>
    <row r="193" spans="1:75" x14ac:dyDescent="0.25">
      <c r="A193" s="17">
        <v>44348</v>
      </c>
      <c r="B193" s="48">
        <v>108024.020413897</v>
      </c>
      <c r="C193" s="48">
        <v>16916.840908727001</v>
      </c>
      <c r="D193" s="48">
        <v>61063.599807500002</v>
      </c>
      <c r="E193" s="49">
        <v>8671.8631255319997</v>
      </c>
      <c r="F193" s="48">
        <v>194676.32425565599</v>
      </c>
      <c r="G193" s="13">
        <v>18.05</v>
      </c>
      <c r="H193" s="8">
        <v>1528.94</v>
      </c>
      <c r="I193" s="50">
        <v>23.09</v>
      </c>
      <c r="J193" s="50">
        <v>623.69000000000005</v>
      </c>
      <c r="K193" s="50">
        <v>6.78</v>
      </c>
      <c r="L193" s="50">
        <v>205.73</v>
      </c>
      <c r="M193" s="50">
        <v>9.8000000000000007</v>
      </c>
      <c r="N193" s="50">
        <v>394.61</v>
      </c>
      <c r="O193" s="50">
        <v>26</v>
      </c>
      <c r="P193" s="50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50">
        <v>3.16</v>
      </c>
      <c r="V193" s="50">
        <v>1794.71</v>
      </c>
      <c r="W193" s="50">
        <v>7</v>
      </c>
      <c r="X193" s="50">
        <v>1473.94</v>
      </c>
      <c r="Y193" s="13">
        <v>1.49</v>
      </c>
      <c r="Z193" s="8">
        <v>997.56000000000006</v>
      </c>
      <c r="AA193" s="50">
        <v>1.26</v>
      </c>
      <c r="AB193" s="50">
        <v>432.62</v>
      </c>
      <c r="AC193" s="50">
        <v>1.66</v>
      </c>
      <c r="AD193" s="50">
        <v>564.94000000000005</v>
      </c>
      <c r="AE193" s="57">
        <v>2.5099999999999998</v>
      </c>
      <c r="AF193" s="56">
        <v>618.27</v>
      </c>
      <c r="AG193" s="48">
        <v>32086.857818651948</v>
      </c>
      <c r="AH193" s="48">
        <v>14443.739351673197</v>
      </c>
      <c r="AI193" s="48">
        <v>44750.46694062763</v>
      </c>
      <c r="AJ193" s="48">
        <v>26804.447711672074</v>
      </c>
      <c r="AK193" s="48">
        <v>17946.01922895556</v>
      </c>
      <c r="AL193" s="48">
        <v>20049.33849418582</v>
      </c>
      <c r="AM193" s="48">
        <v>13286.841140468199</v>
      </c>
      <c r="AN193" s="48">
        <v>6762.4973537176211</v>
      </c>
      <c r="AO193" s="49">
        <v>79243.544786486644</v>
      </c>
      <c r="AP193" s="48">
        <v>69729.258123656648</v>
      </c>
      <c r="AQ193" s="48">
        <v>45071.549811488694</v>
      </c>
      <c r="AR193" s="48">
        <v>39529.180771046507</v>
      </c>
      <c r="AS193" s="48">
        <v>5542.3690404421832</v>
      </c>
      <c r="AT193" s="48">
        <v>24055.375583245597</v>
      </c>
      <c r="AU193" s="48">
        <v>602.33272892234982</v>
      </c>
      <c r="AV193" s="48">
        <v>10341.587670226301</v>
      </c>
      <c r="AW193" s="48">
        <v>20457.702872984348</v>
      </c>
      <c r="AX193" s="48">
        <v>1341.4214999999999</v>
      </c>
      <c r="AY193" s="48">
        <v>14308.867040886767</v>
      </c>
      <c r="AZ193" s="48">
        <v>91.152500000000003</v>
      </c>
      <c r="BA193" s="49">
        <v>166713.49541246713</v>
      </c>
      <c r="BB193" s="48">
        <v>25108.155911942948</v>
      </c>
      <c r="BC193" s="48">
        <v>12914.781801208797</v>
      </c>
      <c r="BD193" s="48">
        <v>34049.3990241301</v>
      </c>
      <c r="BE193" s="48">
        <v>225.0906701845</v>
      </c>
      <c r="BF193" s="48">
        <v>339.33627999999999</v>
      </c>
      <c r="BG193" s="48">
        <v>31102.204184000002</v>
      </c>
      <c r="BH193" s="48">
        <v>25484.952310656772</v>
      </c>
      <c r="BI193" s="48">
        <v>3678.4259029999998</v>
      </c>
      <c r="BJ193" s="48">
        <v>17735.81783004347</v>
      </c>
      <c r="BK193" s="48">
        <v>1367.9087025567515</v>
      </c>
      <c r="BL193" s="49">
        <v>280512.11496499</v>
      </c>
      <c r="BM193" s="52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5"/>
    </row>
    <row r="194" spans="1:75" x14ac:dyDescent="0.25">
      <c r="A194" s="17">
        <v>44378</v>
      </c>
      <c r="B194" s="48">
        <v>110102.37303775401</v>
      </c>
      <c r="C194" s="48">
        <v>16926.06104475</v>
      </c>
      <c r="D194" s="48">
        <v>61497.725320252001</v>
      </c>
      <c r="E194" s="49">
        <v>9336.8726919630008</v>
      </c>
      <c r="F194" s="48">
        <v>197863.032094719</v>
      </c>
      <c r="G194" s="13">
        <v>18.28</v>
      </c>
      <c r="H194" s="8">
        <v>1550.5900000000001</v>
      </c>
      <c r="I194" s="50">
        <v>22.71</v>
      </c>
      <c r="J194" s="50">
        <v>620.62</v>
      </c>
      <c r="K194" s="50">
        <v>6.9</v>
      </c>
      <c r="L194" s="50">
        <v>211.86</v>
      </c>
      <c r="M194" s="50">
        <v>10.72</v>
      </c>
      <c r="N194" s="50">
        <v>386.52</v>
      </c>
      <c r="O194" s="50">
        <v>26.06</v>
      </c>
      <c r="P194" s="50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50">
        <v>3.14</v>
      </c>
      <c r="V194" s="50">
        <v>2876.26</v>
      </c>
      <c r="W194" s="50">
        <v>6.42</v>
      </c>
      <c r="X194" s="50">
        <v>1917.5</v>
      </c>
      <c r="Y194" s="13">
        <v>1.51</v>
      </c>
      <c r="Z194" s="8">
        <v>1115.6100000000001</v>
      </c>
      <c r="AA194" s="50">
        <v>1.1399999999999999</v>
      </c>
      <c r="AB194" s="50">
        <v>599.91999999999996</v>
      </c>
      <c r="AC194" s="50">
        <v>1.93</v>
      </c>
      <c r="AD194" s="50">
        <v>515.69000000000005</v>
      </c>
      <c r="AE194" s="57">
        <v>2.81</v>
      </c>
      <c r="AF194" s="56">
        <v>645.24</v>
      </c>
      <c r="AG194" s="48">
        <v>29519.358411370431</v>
      </c>
      <c r="AH194" s="48">
        <v>14781.913984266521</v>
      </c>
      <c r="AI194" s="48">
        <v>45877.315859175622</v>
      </c>
      <c r="AJ194" s="48">
        <v>27472.716120089775</v>
      </c>
      <c r="AK194" s="48">
        <v>18404.59973908585</v>
      </c>
      <c r="AL194" s="48">
        <v>19645.564801731711</v>
      </c>
      <c r="AM194" s="48">
        <v>12827.817699549047</v>
      </c>
      <c r="AN194" s="48">
        <v>6817.7471021826641</v>
      </c>
      <c r="AO194" s="49">
        <v>80304.794645173853</v>
      </c>
      <c r="AP194" s="48">
        <v>70315.106462936441</v>
      </c>
      <c r="AQ194" s="48">
        <v>44431.280630443434</v>
      </c>
      <c r="AR194" s="48">
        <v>39273.475631662528</v>
      </c>
      <c r="AS194" s="48">
        <v>5157.8049987809045</v>
      </c>
      <c r="AT194" s="48">
        <v>25308.598087291339</v>
      </c>
      <c r="AU194" s="48">
        <v>575.22774520166683</v>
      </c>
      <c r="AV194" s="48">
        <v>10658.355492853523</v>
      </c>
      <c r="AW194" s="48">
        <v>23256.0460020258</v>
      </c>
      <c r="AX194" s="48">
        <v>1381.0940000000001</v>
      </c>
      <c r="AY194" s="48">
        <v>14910.152756313859</v>
      </c>
      <c r="AZ194" s="48">
        <v>84.283000000000001</v>
      </c>
      <c r="BA194" s="49">
        <v>170920.96084667576</v>
      </c>
      <c r="BB194" s="48">
        <v>26119.981458400664</v>
      </c>
      <c r="BC194" s="48">
        <v>13950.111669055092</v>
      </c>
      <c r="BD194" s="48">
        <v>35259.436269551807</v>
      </c>
      <c r="BE194" s="48">
        <v>214.66550964419048</v>
      </c>
      <c r="BF194" s="48">
        <v>284.92044399999997</v>
      </c>
      <c r="BG194" s="48">
        <v>30913.562057499999</v>
      </c>
      <c r="BH194" s="48">
        <v>25220.925723979453</v>
      </c>
      <c r="BI194" s="48">
        <v>3720.1599784999999</v>
      </c>
      <c r="BJ194" s="48">
        <v>18389.417880440327</v>
      </c>
      <c r="BK194" s="48">
        <v>1374.9958491469579</v>
      </c>
      <c r="BL194" s="49">
        <v>286840.31022771972</v>
      </c>
      <c r="BM194" s="52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5"/>
    </row>
    <row r="195" spans="1:75" x14ac:dyDescent="0.25">
      <c r="A195" s="17">
        <v>44409</v>
      </c>
      <c r="B195" s="48">
        <v>110898.202936915</v>
      </c>
      <c r="C195" s="48">
        <v>17068.004780309999</v>
      </c>
      <c r="D195" s="48">
        <v>62193.127910203999</v>
      </c>
      <c r="E195" s="49">
        <v>9409.6571984500006</v>
      </c>
      <c r="F195" s="48">
        <v>199568.99282587899</v>
      </c>
      <c r="G195" s="13">
        <v>18.02</v>
      </c>
      <c r="H195" s="8">
        <v>1709.1399999999999</v>
      </c>
      <c r="I195" s="50">
        <v>22.76</v>
      </c>
      <c r="J195" s="50">
        <v>641.91</v>
      </c>
      <c r="K195" s="50">
        <v>7.03</v>
      </c>
      <c r="L195" s="50">
        <v>237.64</v>
      </c>
      <c r="M195" s="50">
        <v>10.86</v>
      </c>
      <c r="N195" s="50">
        <v>475.38</v>
      </c>
      <c r="O195" s="50">
        <v>26.39</v>
      </c>
      <c r="P195" s="50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50">
        <v>3.43</v>
      </c>
      <c r="V195" s="50">
        <v>1931.76</v>
      </c>
      <c r="W195" s="50">
        <v>7.31</v>
      </c>
      <c r="X195" s="50">
        <v>1851.62</v>
      </c>
      <c r="Y195" s="13">
        <v>1.65</v>
      </c>
      <c r="Z195" s="8">
        <v>999.13</v>
      </c>
      <c r="AA195" s="50">
        <v>1.19</v>
      </c>
      <c r="AB195" s="50">
        <v>519.35</v>
      </c>
      <c r="AC195" s="50">
        <v>2.15</v>
      </c>
      <c r="AD195" s="50">
        <v>479.78</v>
      </c>
      <c r="AE195" s="57">
        <v>3.1</v>
      </c>
      <c r="AF195" s="56">
        <v>636.42999999999995</v>
      </c>
      <c r="AG195" s="48">
        <v>25176.164684370728</v>
      </c>
      <c r="AH195" s="48">
        <v>15021.41821647432</v>
      </c>
      <c r="AI195" s="48">
        <v>45927.933464487403</v>
      </c>
      <c r="AJ195" s="48">
        <v>27447.742117430935</v>
      </c>
      <c r="AK195" s="48">
        <v>18480.191347056465</v>
      </c>
      <c r="AL195" s="48">
        <v>19333.306254837262</v>
      </c>
      <c r="AM195" s="48">
        <v>12543.232711201092</v>
      </c>
      <c r="AN195" s="48">
        <v>6790.0735436361701</v>
      </c>
      <c r="AO195" s="49">
        <v>80282.657935798983</v>
      </c>
      <c r="AP195" s="48">
        <v>71190.372489655289</v>
      </c>
      <c r="AQ195" s="48">
        <v>44622.428397788331</v>
      </c>
      <c r="AR195" s="48">
        <v>39578.779253573186</v>
      </c>
      <c r="AS195" s="48">
        <v>5043.6491442151464</v>
      </c>
      <c r="AT195" s="48">
        <v>25998.773085492008</v>
      </c>
      <c r="AU195" s="48">
        <v>569.1710063749548</v>
      </c>
      <c r="AV195" s="48">
        <v>10923.623980047227</v>
      </c>
      <c r="AW195" s="48">
        <v>23672.310416803251</v>
      </c>
      <c r="AX195" s="48">
        <v>1411.7649999999999</v>
      </c>
      <c r="AY195" s="48">
        <v>14094.96577271121</v>
      </c>
      <c r="AZ195" s="48">
        <v>92.536500000000004</v>
      </c>
      <c r="BA195" s="49">
        <v>173293.22754959355</v>
      </c>
      <c r="BB195" s="48">
        <v>27831.168329691685</v>
      </c>
      <c r="BC195" s="48">
        <v>14857.685814717874</v>
      </c>
      <c r="BD195" s="48">
        <v>35792.760278815957</v>
      </c>
      <c r="BE195" s="48">
        <v>182.09456551422727</v>
      </c>
      <c r="BF195" s="48">
        <v>223.66170499999998</v>
      </c>
      <c r="BG195" s="48">
        <v>30863.012857192003</v>
      </c>
      <c r="BH195" s="48">
        <v>25627.402507563464</v>
      </c>
      <c r="BI195" s="48">
        <v>3789.131871</v>
      </c>
      <c r="BJ195" s="48">
        <v>18618.7136663171</v>
      </c>
      <c r="BK195" s="48">
        <v>1399.9291374259585</v>
      </c>
      <c r="BL195" s="49">
        <v>292441.50267534569</v>
      </c>
      <c r="BM195" s="52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5"/>
    </row>
    <row r="196" spans="1:75" x14ac:dyDescent="0.25">
      <c r="A196" s="17">
        <v>44440</v>
      </c>
      <c r="B196" s="48">
        <v>112568.451216847</v>
      </c>
      <c r="C196" s="48">
        <v>17084.784836250001</v>
      </c>
      <c r="D196" s="48">
        <v>62871.130414500003</v>
      </c>
      <c r="E196" s="49">
        <v>9813.1356430300002</v>
      </c>
      <c r="F196" s="48">
        <v>202337.50211062701</v>
      </c>
      <c r="G196" s="13">
        <v>19.34</v>
      </c>
      <c r="H196" s="8">
        <v>1616.3200000000002</v>
      </c>
      <c r="I196" s="50">
        <v>23.45</v>
      </c>
      <c r="J196" s="50">
        <v>665.71</v>
      </c>
      <c r="K196" s="50">
        <v>7.52</v>
      </c>
      <c r="L196" s="50">
        <v>223.64</v>
      </c>
      <c r="M196" s="50">
        <v>12.03</v>
      </c>
      <c r="N196" s="50">
        <v>374.16</v>
      </c>
      <c r="O196" s="50">
        <v>26.85</v>
      </c>
      <c r="P196" s="50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50">
        <v>4.3600000000000003</v>
      </c>
      <c r="V196" s="50">
        <v>1806.5</v>
      </c>
      <c r="W196" s="50">
        <v>6.93</v>
      </c>
      <c r="X196" s="50">
        <v>2017.96</v>
      </c>
      <c r="Y196" s="13">
        <v>1.64</v>
      </c>
      <c r="Z196" s="8">
        <v>1135.26</v>
      </c>
      <c r="AA196" s="50">
        <v>1.21</v>
      </c>
      <c r="AB196" s="50">
        <v>576.79</v>
      </c>
      <c r="AC196" s="50">
        <v>2.08</v>
      </c>
      <c r="AD196" s="50">
        <v>558.47</v>
      </c>
      <c r="AE196" s="57">
        <v>3.29</v>
      </c>
      <c r="AF196" s="56">
        <v>615.15</v>
      </c>
      <c r="AG196" s="48">
        <v>23819.897433935999</v>
      </c>
      <c r="AH196" s="48">
        <v>15194.162917690051</v>
      </c>
      <c r="AI196" s="48">
        <v>45639.609251693117</v>
      </c>
      <c r="AJ196" s="48">
        <v>26933.265231131729</v>
      </c>
      <c r="AK196" s="48">
        <v>18706.344020561384</v>
      </c>
      <c r="AL196" s="48">
        <v>18933.580180270965</v>
      </c>
      <c r="AM196" s="48">
        <v>12364.801937526667</v>
      </c>
      <c r="AN196" s="48">
        <v>6568.778242744298</v>
      </c>
      <c r="AO196" s="49">
        <v>79767.352349654131</v>
      </c>
      <c r="AP196" s="48">
        <v>71972.067987063318</v>
      </c>
      <c r="AQ196" s="48">
        <v>44605.310897513198</v>
      </c>
      <c r="AR196" s="48">
        <v>39461.886162886214</v>
      </c>
      <c r="AS196" s="48">
        <v>5143.4247346269876</v>
      </c>
      <c r="AT196" s="48">
        <v>26786.991075808157</v>
      </c>
      <c r="AU196" s="48">
        <v>579.76601374195241</v>
      </c>
      <c r="AV196" s="48">
        <v>11151.687331547288</v>
      </c>
      <c r="AW196" s="48">
        <v>21418.664349347455</v>
      </c>
      <c r="AX196" s="48">
        <v>1434.7269999999999</v>
      </c>
      <c r="AY196" s="48">
        <v>11630.58016046026</v>
      </c>
      <c r="AZ196" s="48">
        <v>95.13900000000001</v>
      </c>
      <c r="BA196" s="49">
        <v>174018.77985715191</v>
      </c>
      <c r="BB196" s="48">
        <v>29112.053354689004</v>
      </c>
      <c r="BC196" s="48">
        <v>14991.378176560993</v>
      </c>
      <c r="BD196" s="48">
        <v>36777.9026825521</v>
      </c>
      <c r="BE196" s="48">
        <v>114.77536121533333</v>
      </c>
      <c r="BF196" s="48">
        <v>201.73359099999999</v>
      </c>
      <c r="BG196" s="48">
        <v>30859.652769192006</v>
      </c>
      <c r="BH196" s="48">
        <v>25518.24440467215</v>
      </c>
      <c r="BI196" s="48">
        <v>3793.140891</v>
      </c>
      <c r="BJ196" s="48">
        <v>18423.947261807094</v>
      </c>
      <c r="BK196" s="48">
        <v>1388.0083173385858</v>
      </c>
      <c r="BL196" s="49">
        <v>295575.70550888783</v>
      </c>
      <c r="BM196" s="52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5"/>
    </row>
    <row r="197" spans="1:75" x14ac:dyDescent="0.25">
      <c r="A197" s="17">
        <v>44470</v>
      </c>
      <c r="B197" s="48">
        <v>113812.172689809</v>
      </c>
      <c r="C197" s="48">
        <v>17222.437694804001</v>
      </c>
      <c r="D197" s="48">
        <v>63736.869758317996</v>
      </c>
      <c r="E197" s="49">
        <v>10155.080166279</v>
      </c>
      <c r="F197" s="48">
        <v>204926.56030921001</v>
      </c>
      <c r="G197" s="13">
        <v>19.79</v>
      </c>
      <c r="H197" s="8">
        <v>1704.72</v>
      </c>
      <c r="I197" s="50">
        <v>23.49</v>
      </c>
      <c r="J197" s="50">
        <v>708.74</v>
      </c>
      <c r="K197" s="50">
        <v>7.57</v>
      </c>
      <c r="L197" s="50">
        <v>259.22000000000003</v>
      </c>
      <c r="M197" s="50">
        <v>13.32</v>
      </c>
      <c r="N197" s="50">
        <v>364.24</v>
      </c>
      <c r="O197" s="50">
        <v>27.58</v>
      </c>
      <c r="P197" s="50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50">
        <v>5.38</v>
      </c>
      <c r="V197" s="50">
        <v>2124.4499999999998</v>
      </c>
      <c r="W197" s="50">
        <v>8.33</v>
      </c>
      <c r="X197" s="50">
        <v>2115.2800000000002</v>
      </c>
      <c r="Y197" s="13">
        <v>1.6</v>
      </c>
      <c r="Z197" s="8">
        <v>1182.8600000000001</v>
      </c>
      <c r="AA197" s="50">
        <v>1.22</v>
      </c>
      <c r="AB197" s="50">
        <v>721.33</v>
      </c>
      <c r="AC197" s="50">
        <v>2.19</v>
      </c>
      <c r="AD197" s="50">
        <v>461.53</v>
      </c>
      <c r="AE197" s="57">
        <v>3.56</v>
      </c>
      <c r="AF197" s="56">
        <v>573.36</v>
      </c>
      <c r="AG197" s="48">
        <v>24983.610977691398</v>
      </c>
      <c r="AH197" s="48">
        <v>15069.945068278903</v>
      </c>
      <c r="AI197" s="48">
        <v>46149.870064841009</v>
      </c>
      <c r="AJ197" s="48">
        <v>27674.826121113405</v>
      </c>
      <c r="AK197" s="48">
        <v>18475.043943727611</v>
      </c>
      <c r="AL197" s="48">
        <v>18773.376696771149</v>
      </c>
      <c r="AM197" s="48">
        <v>11654.12941239085</v>
      </c>
      <c r="AN197" s="48">
        <v>7119.2472843802989</v>
      </c>
      <c r="AO197" s="49">
        <v>79993.19182989106</v>
      </c>
      <c r="AP197" s="48">
        <v>73016.476578997652</v>
      </c>
      <c r="AQ197" s="48">
        <v>45099.439608454006</v>
      </c>
      <c r="AR197" s="48">
        <v>39778.524765602808</v>
      </c>
      <c r="AS197" s="48">
        <v>5320.9148428511962</v>
      </c>
      <c r="AT197" s="48">
        <v>27348.822893826546</v>
      </c>
      <c r="AU197" s="48">
        <v>568.21407671709994</v>
      </c>
      <c r="AV197" s="48">
        <v>11269.92461938115</v>
      </c>
      <c r="AW197" s="48">
        <v>23439.856100935951</v>
      </c>
      <c r="AX197" s="48">
        <v>1448.3985</v>
      </c>
      <c r="AY197" s="48">
        <v>11566.539339128723</v>
      </c>
      <c r="AZ197" s="48">
        <v>84.161000000000001</v>
      </c>
      <c r="BA197" s="49">
        <v>177517.14729007706</v>
      </c>
      <c r="BB197" s="48">
        <v>30695.265267125196</v>
      </c>
      <c r="BC197" s="48">
        <v>16441.859774919849</v>
      </c>
      <c r="BD197" s="48">
        <v>36889.178258839303</v>
      </c>
      <c r="BE197" s="48">
        <v>111.01527816399999</v>
      </c>
      <c r="BF197" s="48">
        <v>209.03645</v>
      </c>
      <c r="BG197" s="48">
        <v>30863.409611520001</v>
      </c>
      <c r="BH197" s="48">
        <v>24860.034288525145</v>
      </c>
      <c r="BI197" s="48">
        <v>3710.20136</v>
      </c>
      <c r="BJ197" s="48">
        <v>19671.325996363885</v>
      </c>
      <c r="BK197" s="48">
        <v>1330.4440148532997</v>
      </c>
      <c r="BL197" s="49">
        <v>300295.37756795337</v>
      </c>
      <c r="BM197" s="52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5"/>
    </row>
    <row r="198" spans="1:75" x14ac:dyDescent="0.25">
      <c r="A198" s="17">
        <v>44501</v>
      </c>
      <c r="B198" s="48">
        <v>115044.79126086499</v>
      </c>
      <c r="C198" s="48">
        <v>17431.449856281</v>
      </c>
      <c r="D198" s="48">
        <v>64786.368750881004</v>
      </c>
      <c r="E198" s="49">
        <v>10243.029813821</v>
      </c>
      <c r="F198" s="48">
        <v>207505.639681848</v>
      </c>
      <c r="G198" s="13">
        <v>20.91</v>
      </c>
      <c r="H198" s="8">
        <v>1905.6</v>
      </c>
      <c r="I198" s="50">
        <v>24.52</v>
      </c>
      <c r="J198" s="50">
        <v>729.56</v>
      </c>
      <c r="K198" s="50">
        <v>8.36</v>
      </c>
      <c r="L198" s="50">
        <v>289.77999999999997</v>
      </c>
      <c r="M198" s="50">
        <v>14.48</v>
      </c>
      <c r="N198" s="50">
        <v>422.84</v>
      </c>
      <c r="O198" s="50">
        <v>28.94</v>
      </c>
      <c r="P198" s="50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50">
        <v>6.08</v>
      </c>
      <c r="V198" s="50">
        <v>1540.44</v>
      </c>
      <c r="W198" s="50">
        <v>10.32</v>
      </c>
      <c r="X198" s="50">
        <v>1673.07</v>
      </c>
      <c r="Y198" s="13">
        <v>1.55</v>
      </c>
      <c r="Z198" s="8">
        <v>1349.22</v>
      </c>
      <c r="AA198" s="50">
        <v>1.1499999999999999</v>
      </c>
      <c r="AB198" s="50">
        <v>789.34</v>
      </c>
      <c r="AC198" s="50">
        <v>2.12</v>
      </c>
      <c r="AD198" s="50">
        <v>559.88</v>
      </c>
      <c r="AE198" s="57">
        <v>3.91</v>
      </c>
      <c r="AF198" s="56">
        <v>574.27</v>
      </c>
      <c r="AG198" s="48">
        <v>22643.904935762428</v>
      </c>
      <c r="AH198" s="48">
        <v>15037.204213787092</v>
      </c>
      <c r="AI198" s="48">
        <v>45078.545803518864</v>
      </c>
      <c r="AJ198" s="48">
        <v>27019.0023775056</v>
      </c>
      <c r="AK198" s="48">
        <v>18059.543426013301</v>
      </c>
      <c r="AL198" s="48">
        <v>18562.152500376622</v>
      </c>
      <c r="AM198" s="48">
        <v>11487.521995802334</v>
      </c>
      <c r="AN198" s="48">
        <v>7074.6305045742884</v>
      </c>
      <c r="AO198" s="49">
        <v>78677.902517682582</v>
      </c>
      <c r="AP198" s="48">
        <v>73442.921594274405</v>
      </c>
      <c r="AQ198" s="48">
        <v>44614.699965558699</v>
      </c>
      <c r="AR198" s="48">
        <v>39229.9180177569</v>
      </c>
      <c r="AS198" s="48">
        <v>5384.78194780182</v>
      </c>
      <c r="AT198" s="48">
        <v>28253.204884831877</v>
      </c>
      <c r="AU198" s="48">
        <v>575.01673459833296</v>
      </c>
      <c r="AV198" s="48">
        <v>11382.659021464477</v>
      </c>
      <c r="AW198" s="48">
        <v>23306.556489811002</v>
      </c>
      <c r="AX198" s="48">
        <v>1453.9929999999999</v>
      </c>
      <c r="AY198" s="48">
        <v>10552.422952578148</v>
      </c>
      <c r="AZ198" s="48">
        <v>81.561499999999995</v>
      </c>
      <c r="BA198" s="49">
        <v>177630.04817065431</v>
      </c>
      <c r="BB198" s="48">
        <v>31415.858741090615</v>
      </c>
      <c r="BC198" s="48">
        <v>17696.752821268608</v>
      </c>
      <c r="BD198" s="48">
        <v>37377.544612324578</v>
      </c>
      <c r="BE198" s="48">
        <v>110.7128427654762</v>
      </c>
      <c r="BF198" s="48">
        <v>203.63992500000001</v>
      </c>
      <c r="BG198" s="48">
        <v>31033.02684002</v>
      </c>
      <c r="BH198" s="48">
        <v>24988.816148144564</v>
      </c>
      <c r="BI198" s="48">
        <v>3699.2209505000001</v>
      </c>
      <c r="BJ198" s="48">
        <v>19948.500909839204</v>
      </c>
      <c r="BK198" s="48">
        <v>1311.3887892416094</v>
      </c>
      <c r="BL198" s="49">
        <v>302895.73135268741</v>
      </c>
      <c r="BM198" s="52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5"/>
    </row>
    <row r="199" spans="1:75" x14ac:dyDescent="0.25">
      <c r="A199" s="17">
        <v>44531</v>
      </c>
      <c r="B199" s="48">
        <v>116189.62531569701</v>
      </c>
      <c r="C199" s="48">
        <v>17534.276159522</v>
      </c>
      <c r="D199" s="48">
        <v>65503.158577588998</v>
      </c>
      <c r="E199" s="49">
        <v>10448.308037531</v>
      </c>
      <c r="F199" s="48">
        <v>209675.368090339</v>
      </c>
      <c r="G199" s="13">
        <v>22.02</v>
      </c>
      <c r="H199" s="8">
        <v>1908.05</v>
      </c>
      <c r="I199" s="50">
        <v>25.66</v>
      </c>
      <c r="J199" s="50">
        <v>780.64</v>
      </c>
      <c r="K199" s="50">
        <v>11</v>
      </c>
      <c r="L199" s="50">
        <v>298.04000000000002</v>
      </c>
      <c r="M199" s="50">
        <v>14.58</v>
      </c>
      <c r="N199" s="50">
        <v>391.62</v>
      </c>
      <c r="O199" s="50">
        <v>29.69</v>
      </c>
      <c r="P199" s="50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50">
        <v>6.54</v>
      </c>
      <c r="V199" s="50">
        <v>2121.65</v>
      </c>
      <c r="W199" s="50">
        <v>10.45</v>
      </c>
      <c r="X199" s="50">
        <v>2015.72</v>
      </c>
      <c r="Y199" s="13">
        <v>2.0699999999999998</v>
      </c>
      <c r="Z199" s="8">
        <v>1136.67</v>
      </c>
      <c r="AA199" s="50">
        <v>1.98</v>
      </c>
      <c r="AB199" s="50">
        <v>524.09</v>
      </c>
      <c r="AC199" s="50">
        <v>2.15</v>
      </c>
      <c r="AD199" s="50">
        <v>612.58000000000004</v>
      </c>
      <c r="AE199" s="57">
        <v>4</v>
      </c>
      <c r="AF199" s="56">
        <v>517.65</v>
      </c>
      <c r="AG199" s="48">
        <v>27203.192174788572</v>
      </c>
      <c r="AH199" s="48">
        <v>15252.575969572523</v>
      </c>
      <c r="AI199" s="48">
        <v>45847.509346998704</v>
      </c>
      <c r="AJ199" s="48">
        <v>27674.929212957042</v>
      </c>
      <c r="AK199" s="48">
        <v>18172.580134041666</v>
      </c>
      <c r="AL199" s="48">
        <v>18759.25827362205</v>
      </c>
      <c r="AM199" s="48">
        <v>11461.337933718096</v>
      </c>
      <c r="AN199" s="48">
        <v>7297.9203399039543</v>
      </c>
      <c r="AO199" s="49">
        <v>79859.343590193283</v>
      </c>
      <c r="AP199" s="48">
        <v>72899.671960861233</v>
      </c>
      <c r="AQ199" s="48">
        <v>44032.119096152099</v>
      </c>
      <c r="AR199" s="48">
        <v>38434.673133492535</v>
      </c>
      <c r="AS199" s="48">
        <v>5597.4459626595644</v>
      </c>
      <c r="AT199" s="48">
        <v>28297.650760946719</v>
      </c>
      <c r="AU199" s="48">
        <v>571.54876157142871</v>
      </c>
      <c r="AV199" s="48">
        <v>11540.747414997571</v>
      </c>
      <c r="AW199" s="48">
        <v>23205.012713389602</v>
      </c>
      <c r="AX199" s="48">
        <v>1455.5210000000002</v>
      </c>
      <c r="AY199" s="48">
        <v>10228.980841336604</v>
      </c>
      <c r="AZ199" s="48">
        <v>76.558999999999997</v>
      </c>
      <c r="BA199" s="49">
        <v>178654.75683810507</v>
      </c>
      <c r="BB199" s="48">
        <v>31687.064037494194</v>
      </c>
      <c r="BC199" s="48">
        <v>16497.055980261001</v>
      </c>
      <c r="BD199" s="48">
        <v>37729.946100305046</v>
      </c>
      <c r="BE199" s="48">
        <v>112.54543325804762</v>
      </c>
      <c r="BF199" s="48">
        <v>234.88225</v>
      </c>
      <c r="BG199" s="48">
        <v>31238.335545000002</v>
      </c>
      <c r="BH199" s="48">
        <v>25362.60567848276</v>
      </c>
      <c r="BI199" s="48">
        <v>3760.8927135000004</v>
      </c>
      <c r="BJ199" s="48">
        <v>20209.816607606226</v>
      </c>
      <c r="BK199" s="48">
        <v>1332.116631022215</v>
      </c>
      <c r="BL199" s="49">
        <v>303736.15133777767</v>
      </c>
      <c r="BM199" s="52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5"/>
    </row>
    <row r="200" spans="1:75" x14ac:dyDescent="0.25">
      <c r="A200" s="18">
        <v>44562</v>
      </c>
      <c r="B200" s="48">
        <v>116158.397168656</v>
      </c>
      <c r="C200" s="48">
        <v>17694.543442097998</v>
      </c>
      <c r="D200" s="48">
        <v>65990.514449623006</v>
      </c>
      <c r="E200" s="49">
        <v>9731.731768828</v>
      </c>
      <c r="F200" s="48">
        <v>209575.18682920499</v>
      </c>
      <c r="G200" s="13">
        <v>22.96</v>
      </c>
      <c r="H200" s="8">
        <v>1909.95</v>
      </c>
      <c r="I200" s="50">
        <v>26.7</v>
      </c>
      <c r="J200" s="50">
        <v>783.83</v>
      </c>
      <c r="K200" s="50">
        <v>10.66</v>
      </c>
      <c r="L200" s="50">
        <v>277.66000000000003</v>
      </c>
      <c r="M200" s="50">
        <v>16</v>
      </c>
      <c r="N200" s="50">
        <v>416.52</v>
      </c>
      <c r="O200" s="50">
        <v>30.8</v>
      </c>
      <c r="P200" s="50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50">
        <v>6.97</v>
      </c>
      <c r="V200" s="50">
        <v>1898</v>
      </c>
      <c r="W200" s="50">
        <v>10.92</v>
      </c>
      <c r="X200" s="50">
        <v>1987.82</v>
      </c>
      <c r="Y200" s="13">
        <v>2.04</v>
      </c>
      <c r="Z200" s="8">
        <v>1094.69</v>
      </c>
      <c r="AA200" s="50">
        <v>1.69</v>
      </c>
      <c r="AB200" s="50">
        <v>603.67999999999995</v>
      </c>
      <c r="AC200" s="50">
        <v>2.46</v>
      </c>
      <c r="AD200" s="50">
        <v>491.01</v>
      </c>
      <c r="AE200" s="57">
        <v>4.2</v>
      </c>
      <c r="AF200" s="56">
        <v>367.61</v>
      </c>
      <c r="AG200" s="48">
        <v>26010.9652334889</v>
      </c>
      <c r="AH200" s="48">
        <v>14889.045456044199</v>
      </c>
      <c r="AI200" s="48">
        <v>44788.850792437297</v>
      </c>
      <c r="AJ200" s="48">
        <v>26949.9774106203</v>
      </c>
      <c r="AK200" s="48">
        <v>17838.873381817</v>
      </c>
      <c r="AL200" s="48">
        <v>17191.765776684399</v>
      </c>
      <c r="AM200" s="48">
        <v>10649.613319972857</v>
      </c>
      <c r="AN200" s="48">
        <v>6542.1524567115412</v>
      </c>
      <c r="AO200" s="49">
        <v>76869.66202516589</v>
      </c>
      <c r="AP200" s="48">
        <v>73353.962942815444</v>
      </c>
      <c r="AQ200" s="48">
        <v>44415.573792254421</v>
      </c>
      <c r="AR200" s="48">
        <v>38508.856849457203</v>
      </c>
      <c r="AS200" s="48">
        <v>5906.7169427972203</v>
      </c>
      <c r="AT200" s="48">
        <v>28321.334514932067</v>
      </c>
      <c r="AU200" s="48">
        <v>617.05463562895204</v>
      </c>
      <c r="AV200" s="48">
        <v>11572.1297127239</v>
      </c>
      <c r="AW200" s="48">
        <v>22730.09060367275</v>
      </c>
      <c r="AX200" s="48">
        <v>1452.7130000000002</v>
      </c>
      <c r="AY200" s="48">
        <v>9921.7629371655112</v>
      </c>
      <c r="AZ200" s="48">
        <v>76.879500000000007</v>
      </c>
      <c r="BA200" s="49">
        <v>175979.91584721248</v>
      </c>
      <c r="BB200" s="48">
        <v>31327.165073428499</v>
      </c>
      <c r="BC200" s="48">
        <v>17459.118548663762</v>
      </c>
      <c r="BD200" s="48">
        <v>38622.838608836697</v>
      </c>
      <c r="BE200" s="48">
        <v>107.57715612385699</v>
      </c>
      <c r="BF200" s="48">
        <v>269.07339372000001</v>
      </c>
      <c r="BG200" s="48">
        <v>31338.8175925</v>
      </c>
      <c r="BH200" s="48">
        <v>24719.410865322952</v>
      </c>
      <c r="BI200" s="48">
        <v>3653.5978789999999</v>
      </c>
      <c r="BJ200" s="48">
        <v>20004.992949712254</v>
      </c>
      <c r="BK200" s="48">
        <v>1323.5017766737126</v>
      </c>
      <c r="BL200" s="49">
        <v>302149.02023842238</v>
      </c>
      <c r="BM200" s="52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5"/>
    </row>
    <row r="201" spans="1:75" x14ac:dyDescent="0.25">
      <c r="A201" s="17">
        <v>44593</v>
      </c>
      <c r="B201" s="48">
        <v>116630.098854896</v>
      </c>
      <c r="C201" s="48">
        <v>17797.812231312</v>
      </c>
      <c r="D201" s="48">
        <v>66664.246500723995</v>
      </c>
      <c r="E201" s="49">
        <v>9475.7913488800004</v>
      </c>
      <c r="F201" s="48">
        <v>210567.94893581199</v>
      </c>
      <c r="G201" s="13">
        <v>24.33</v>
      </c>
      <c r="H201" s="8">
        <v>1830.3</v>
      </c>
      <c r="I201" s="50">
        <v>27.8</v>
      </c>
      <c r="J201" s="50">
        <v>816.98</v>
      </c>
      <c r="K201" s="50">
        <v>11.34</v>
      </c>
      <c r="L201" s="50">
        <v>236.84</v>
      </c>
      <c r="M201" s="50">
        <v>16.510000000000002</v>
      </c>
      <c r="N201" s="50">
        <v>368.01</v>
      </c>
      <c r="O201" s="50">
        <v>31.98</v>
      </c>
      <c r="P201" s="50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50">
        <v>8.27</v>
      </c>
      <c r="V201" s="50">
        <v>1350.69</v>
      </c>
      <c r="W201" s="50">
        <v>12.06</v>
      </c>
      <c r="X201" s="50">
        <v>1924.48</v>
      </c>
      <c r="Y201" s="13">
        <v>2.1800000000000002</v>
      </c>
      <c r="Z201" s="8">
        <v>951.48</v>
      </c>
      <c r="AA201" s="50">
        <v>1.86</v>
      </c>
      <c r="AB201" s="50">
        <v>494.49</v>
      </c>
      <c r="AC201" s="50">
        <v>2.5299999999999998</v>
      </c>
      <c r="AD201" s="50">
        <v>456.99</v>
      </c>
      <c r="AE201" s="57">
        <v>4.3899999999999997</v>
      </c>
      <c r="AF201" s="56">
        <v>295.93</v>
      </c>
      <c r="AG201" s="48">
        <v>21516.3370214719</v>
      </c>
      <c r="AH201" s="48">
        <v>14467.402760062399</v>
      </c>
      <c r="AI201" s="48">
        <v>42849.181183870402</v>
      </c>
      <c r="AJ201" s="48">
        <v>25568.004451024499</v>
      </c>
      <c r="AK201" s="48">
        <v>17281.176732845899</v>
      </c>
      <c r="AL201" s="48">
        <v>16294.073843506199</v>
      </c>
      <c r="AM201" s="48">
        <v>10163.9252269139</v>
      </c>
      <c r="AN201" s="48">
        <v>6130.1486165922997</v>
      </c>
      <c r="AO201" s="49">
        <v>73610.657787439006</v>
      </c>
      <c r="AP201" s="48">
        <v>74417.521508449005</v>
      </c>
      <c r="AQ201" s="48">
        <v>45332.81953873673</v>
      </c>
      <c r="AR201" s="48">
        <v>38815.990807777998</v>
      </c>
      <c r="AS201" s="48">
        <v>6516.8287309587304</v>
      </c>
      <c r="AT201" s="48">
        <v>28528.180457999231</v>
      </c>
      <c r="AU201" s="48">
        <v>556.52151171305002</v>
      </c>
      <c r="AV201" s="48">
        <v>11529.841159243701</v>
      </c>
      <c r="AW201" s="48">
        <v>20303.717743539</v>
      </c>
      <c r="AX201" s="48">
        <v>1448.1255000000001</v>
      </c>
      <c r="AY201" s="48">
        <v>8606.602009715014</v>
      </c>
      <c r="AZ201" s="48">
        <v>81.997</v>
      </c>
      <c r="BA201" s="49">
        <v>172621.26468895568</v>
      </c>
      <c r="BB201" s="48">
        <v>30120.319555979</v>
      </c>
      <c r="BC201" s="48">
        <v>18656.992748850051</v>
      </c>
      <c r="BD201" s="48">
        <v>38945.386354175498</v>
      </c>
      <c r="BE201" s="48">
        <v>105.98844588244999</v>
      </c>
      <c r="BF201" s="48">
        <v>426.563789219</v>
      </c>
      <c r="BG201" s="48">
        <v>31547.468994125</v>
      </c>
      <c r="BH201" s="48">
        <v>23475.201933802917</v>
      </c>
      <c r="BI201" s="48">
        <v>3487.2242965</v>
      </c>
      <c r="BJ201" s="48">
        <v>18830.192959418051</v>
      </c>
      <c r="BK201" s="48">
        <v>1312.3743389590306</v>
      </c>
      <c r="BL201" s="49">
        <v>299243.84350911254</v>
      </c>
      <c r="BM201" s="52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5"/>
    </row>
    <row r="202" spans="1:75" x14ac:dyDescent="0.25">
      <c r="A202" s="17">
        <v>44621</v>
      </c>
      <c r="B202" s="48">
        <v>117016.739672921</v>
      </c>
      <c r="C202" s="48">
        <v>18045.141995835998</v>
      </c>
      <c r="D202" s="48">
        <v>67079.799960297998</v>
      </c>
      <c r="E202" s="49">
        <v>9705.0355037579993</v>
      </c>
      <c r="F202" s="48">
        <v>211846.71713281301</v>
      </c>
      <c r="G202" s="13">
        <v>23.65</v>
      </c>
      <c r="H202" s="8">
        <v>2158.5899999999997</v>
      </c>
      <c r="I202" s="50">
        <v>28.72</v>
      </c>
      <c r="J202" s="50">
        <v>809.18</v>
      </c>
      <c r="K202" s="50">
        <v>10.63</v>
      </c>
      <c r="L202" s="50">
        <v>323.18</v>
      </c>
      <c r="M202" s="50">
        <v>15.91</v>
      </c>
      <c r="N202" s="50">
        <v>554.42999999999995</v>
      </c>
      <c r="O202" s="50">
        <v>32.979999999999997</v>
      </c>
      <c r="P202" s="50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50">
        <v>8.9700000000000006</v>
      </c>
      <c r="V202" s="50">
        <v>2667.08</v>
      </c>
      <c r="W202" s="50">
        <v>13.46</v>
      </c>
      <c r="X202" s="50">
        <v>2129.06</v>
      </c>
      <c r="Y202" s="13">
        <v>2.46</v>
      </c>
      <c r="Z202" s="8">
        <v>1062.23</v>
      </c>
      <c r="AA202" s="50">
        <v>2.09</v>
      </c>
      <c r="AB202" s="50">
        <v>563.64</v>
      </c>
      <c r="AC202" s="50">
        <v>2.87</v>
      </c>
      <c r="AD202" s="50">
        <v>498.59</v>
      </c>
      <c r="AE202" s="57">
        <v>4.45</v>
      </c>
      <c r="AF202" s="56">
        <v>341.94</v>
      </c>
      <c r="AG202" s="48">
        <v>23899.173366930099</v>
      </c>
      <c r="AH202" s="48">
        <v>14034.1130011728</v>
      </c>
      <c r="AI202" s="48">
        <v>41931.126450242402</v>
      </c>
      <c r="AJ202" s="48">
        <v>25160.130637696901</v>
      </c>
      <c r="AK202" s="48">
        <v>16770.995812545501</v>
      </c>
      <c r="AL202" s="48">
        <v>15428.0099705268</v>
      </c>
      <c r="AM202" s="48">
        <v>9572.4773021538258</v>
      </c>
      <c r="AN202" s="48">
        <v>5855.5326683729745</v>
      </c>
      <c r="AO202" s="49">
        <v>71393.249421942004</v>
      </c>
      <c r="AP202" s="48">
        <v>76722.534422796612</v>
      </c>
      <c r="AQ202" s="48">
        <v>46999.842243931169</v>
      </c>
      <c r="AR202" s="48">
        <v>40010.734835515199</v>
      </c>
      <c r="AS202" s="48">
        <v>6989.10740841597</v>
      </c>
      <c r="AT202" s="48">
        <v>29069.387852738779</v>
      </c>
      <c r="AU202" s="48">
        <v>653.30432612665197</v>
      </c>
      <c r="AV202" s="48">
        <v>11471.8017557807</v>
      </c>
      <c r="AW202" s="48">
        <v>20270.828192904402</v>
      </c>
      <c r="AX202" s="48">
        <v>1443.5304999999998</v>
      </c>
      <c r="AY202" s="48">
        <v>8896.5037476231482</v>
      </c>
      <c r="AZ202" s="48">
        <v>77.581500000000005</v>
      </c>
      <c r="BA202" s="49">
        <v>172327.85904580058</v>
      </c>
      <c r="BB202" s="48">
        <v>30092.911562975201</v>
      </c>
      <c r="BC202" s="48">
        <v>18289.874895720499</v>
      </c>
      <c r="BD202" s="48">
        <v>39390.078708598397</v>
      </c>
      <c r="BE202" s="48">
        <v>107.225553981478</v>
      </c>
      <c r="BF202" s="48">
        <v>420.98530047500003</v>
      </c>
      <c r="BG202" s="48">
        <v>31706.503988124998</v>
      </c>
      <c r="BH202" s="48">
        <v>22922.496992224282</v>
      </c>
      <c r="BI202" s="48">
        <v>3393.7427404999999</v>
      </c>
      <c r="BJ202" s="48">
        <v>18866.569818149135</v>
      </c>
      <c r="BK202" s="48">
        <v>1321.7891362028925</v>
      </c>
      <c r="BL202" s="49">
        <v>298463.31983404845</v>
      </c>
      <c r="BM202" s="52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5"/>
    </row>
    <row r="203" spans="1:75" x14ac:dyDescent="0.25">
      <c r="A203" s="17">
        <v>44652</v>
      </c>
      <c r="B203" s="48">
        <v>119612.841637024</v>
      </c>
      <c r="C203" s="48">
        <v>18282.313486527</v>
      </c>
      <c r="D203" s="48">
        <v>68029.018465521003</v>
      </c>
      <c r="E203" s="49">
        <v>11231.610595362999</v>
      </c>
      <c r="F203" s="48">
        <v>217155.78418443503</v>
      </c>
      <c r="G203" s="13">
        <v>24.82</v>
      </c>
      <c r="H203" s="8">
        <v>1911.3799999999999</v>
      </c>
      <c r="I203" s="50">
        <v>29.59</v>
      </c>
      <c r="J203" s="50">
        <v>756.77</v>
      </c>
      <c r="K203" s="50">
        <v>11.12</v>
      </c>
      <c r="L203" s="50">
        <v>288.83</v>
      </c>
      <c r="M203" s="50">
        <v>16.53</v>
      </c>
      <c r="N203" s="50">
        <v>421.39</v>
      </c>
      <c r="O203" s="50">
        <v>33.450000000000003</v>
      </c>
      <c r="P203" s="50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50">
        <v>9.1199999999999992</v>
      </c>
      <c r="V203" s="50">
        <v>2396.5500000000002</v>
      </c>
      <c r="W203" s="50">
        <v>14.63</v>
      </c>
      <c r="X203" s="50">
        <v>2127.02</v>
      </c>
      <c r="Y203" s="13">
        <v>2.36</v>
      </c>
      <c r="Z203" s="8">
        <v>1299.6300000000001</v>
      </c>
      <c r="AA203" s="50">
        <v>1.94</v>
      </c>
      <c r="AB203" s="50">
        <v>896.7</v>
      </c>
      <c r="AC203" s="50">
        <v>3.29</v>
      </c>
      <c r="AD203" s="50">
        <v>402.93</v>
      </c>
      <c r="AE203" s="57">
        <v>4.41</v>
      </c>
      <c r="AF203" s="56">
        <v>309.70999999999998</v>
      </c>
      <c r="AG203" s="48">
        <v>21046.242503283702</v>
      </c>
      <c r="AH203" s="48">
        <v>13609.5442167561</v>
      </c>
      <c r="AI203" s="48">
        <v>41915.782605237604</v>
      </c>
      <c r="AJ203" s="48">
        <v>25763.1112347733</v>
      </c>
      <c r="AK203" s="48">
        <v>16152.671370464301</v>
      </c>
      <c r="AL203" s="48">
        <v>14824.4223615558</v>
      </c>
      <c r="AM203" s="48">
        <v>9097.1376761465999</v>
      </c>
      <c r="AN203" s="48">
        <v>5727.2846854092004</v>
      </c>
      <c r="AO203" s="49">
        <v>70349.749183549502</v>
      </c>
      <c r="AP203" s="48">
        <v>79131.197537288957</v>
      </c>
      <c r="AQ203" s="48">
        <v>48917.561486567807</v>
      </c>
      <c r="AR203" s="48">
        <v>41109.146647243499</v>
      </c>
      <c r="AS203" s="48">
        <v>7827.6135650672704</v>
      </c>
      <c r="AT203" s="48">
        <v>29397.52261688418</v>
      </c>
      <c r="AU203" s="48">
        <v>796.91470809400005</v>
      </c>
      <c r="AV203" s="48">
        <v>11410.5877672935</v>
      </c>
      <c r="AW203" s="48">
        <v>22573.333030061549</v>
      </c>
      <c r="AX203" s="48">
        <v>1442.579</v>
      </c>
      <c r="AY203" s="48">
        <v>10124.29228496141</v>
      </c>
      <c r="AZ203" s="48">
        <v>77.636500000000012</v>
      </c>
      <c r="BA203" s="49">
        <v>174686.31900748916</v>
      </c>
      <c r="BB203" s="48">
        <v>30333.6176692484</v>
      </c>
      <c r="BC203" s="48">
        <v>18369.232528425604</v>
      </c>
      <c r="BD203" s="48">
        <v>39672.921718754296</v>
      </c>
      <c r="BE203" s="48">
        <v>103.32126277739999</v>
      </c>
      <c r="BF203" s="48">
        <v>398.42835109399999</v>
      </c>
      <c r="BG203" s="48">
        <v>32020.24908379</v>
      </c>
      <c r="BH203" s="48">
        <v>22961.800012647422</v>
      </c>
      <c r="BI203" s="48">
        <v>3308.2622915000002</v>
      </c>
      <c r="BJ203" s="48">
        <v>20804.107985098311</v>
      </c>
      <c r="BK203" s="48">
        <v>1331.5749381129126</v>
      </c>
      <c r="BL203" s="49">
        <v>299718.46900251502</v>
      </c>
      <c r="BM203" s="52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5"/>
    </row>
    <row r="204" spans="1:75" x14ac:dyDescent="0.25">
      <c r="A204" s="17">
        <v>44682</v>
      </c>
      <c r="B204" s="48">
        <v>120284.26027855399</v>
      </c>
      <c r="C204" s="48">
        <v>18480.852902516999</v>
      </c>
      <c r="D204" s="48">
        <v>69115.679068611993</v>
      </c>
      <c r="E204" s="49">
        <v>11238.951273213001</v>
      </c>
      <c r="F204" s="48">
        <v>219119.74352289597</v>
      </c>
      <c r="G204" s="13">
        <v>25.11</v>
      </c>
      <c r="H204" s="8">
        <v>2152.09</v>
      </c>
      <c r="I204" s="50">
        <v>29.71</v>
      </c>
      <c r="J204" s="50">
        <v>855.87</v>
      </c>
      <c r="K204" s="50">
        <v>11.75</v>
      </c>
      <c r="L204" s="50">
        <v>326.85000000000002</v>
      </c>
      <c r="M204" s="50">
        <v>16.82</v>
      </c>
      <c r="N204" s="50">
        <v>480.63</v>
      </c>
      <c r="O204" s="50">
        <v>34.15</v>
      </c>
      <c r="P204" s="50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50">
        <v>9.9</v>
      </c>
      <c r="V204" s="50">
        <v>2731.42</v>
      </c>
      <c r="W204" s="50">
        <v>14.05</v>
      </c>
      <c r="X204" s="50">
        <v>3002.91</v>
      </c>
      <c r="Y204" s="13">
        <v>3.01</v>
      </c>
      <c r="Z204" s="8">
        <v>1401.12</v>
      </c>
      <c r="AA204" s="50">
        <v>2.7</v>
      </c>
      <c r="AB204" s="50">
        <v>816.84</v>
      </c>
      <c r="AC204" s="50">
        <v>3.45</v>
      </c>
      <c r="AD204" s="50">
        <v>584.28</v>
      </c>
      <c r="AE204" s="57">
        <v>4.3499999999999996</v>
      </c>
      <c r="AF204" s="56">
        <v>347.12</v>
      </c>
      <c r="AG204" s="48">
        <v>22417.492635996099</v>
      </c>
      <c r="AH204" s="48">
        <v>13355.0620059254</v>
      </c>
      <c r="AI204" s="48">
        <v>39824.561925514703</v>
      </c>
      <c r="AJ204" s="48">
        <v>24271.215140508401</v>
      </c>
      <c r="AK204" s="48">
        <v>15553.346785006301</v>
      </c>
      <c r="AL204" s="48">
        <v>14359.8197782436</v>
      </c>
      <c r="AM204" s="48">
        <v>8885.6402481336372</v>
      </c>
      <c r="AN204" s="48">
        <v>5474.1795301099628</v>
      </c>
      <c r="AO204" s="49">
        <v>67539.443709683706</v>
      </c>
      <c r="AP204" s="48">
        <v>83182.649295511379</v>
      </c>
      <c r="AQ204" s="48">
        <v>52131.965150306205</v>
      </c>
      <c r="AR204" s="48">
        <v>42726.371099049997</v>
      </c>
      <c r="AS204" s="48">
        <v>9405.5940512562102</v>
      </c>
      <c r="AT204" s="48">
        <v>30061.067089224176</v>
      </c>
      <c r="AU204" s="48">
        <v>989.61705598100002</v>
      </c>
      <c r="AV204" s="48">
        <v>11416.239187396</v>
      </c>
      <c r="AW204" s="48">
        <v>23063.540292274753</v>
      </c>
      <c r="AX204" s="48">
        <v>1444.675</v>
      </c>
      <c r="AY204" s="48">
        <v>10472.529387815728</v>
      </c>
      <c r="AZ204" s="48">
        <v>80.385000000000005</v>
      </c>
      <c r="BA204" s="49">
        <v>176093.63309705013</v>
      </c>
      <c r="BB204" s="48">
        <v>30658.318676654901</v>
      </c>
      <c r="BC204" s="48">
        <v>21097.681018286501</v>
      </c>
      <c r="BD204" s="48">
        <v>41865.725969319799</v>
      </c>
      <c r="BE204" s="48">
        <v>103.312029560409</v>
      </c>
      <c r="BF204" s="48">
        <v>348.38712966399999</v>
      </c>
      <c r="BG204" s="48">
        <v>32600.47276429</v>
      </c>
      <c r="BH204" s="48">
        <v>22908.080436455435</v>
      </c>
      <c r="BI204" s="48">
        <v>3283.1417494999996</v>
      </c>
      <c r="BJ204" s="48">
        <v>21739.623704170757</v>
      </c>
      <c r="BK204" s="48">
        <v>1348.6781037398355</v>
      </c>
      <c r="BL204" s="49">
        <v>305870.45106287056</v>
      </c>
      <c r="BM204" s="52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5"/>
    </row>
    <row r="205" spans="1:75" x14ac:dyDescent="0.25">
      <c r="A205" s="17">
        <v>44713</v>
      </c>
      <c r="B205" s="48">
        <v>122864.404670522</v>
      </c>
      <c r="C205" s="48">
        <v>18657.394757385999</v>
      </c>
      <c r="D205" s="48">
        <v>70020.694150170006</v>
      </c>
      <c r="E205" s="49">
        <v>12519.641178705</v>
      </c>
      <c r="F205" s="48">
        <v>224062.13475678302</v>
      </c>
      <c r="G205" s="13">
        <v>26.26</v>
      </c>
      <c r="H205" s="8">
        <v>2079.91</v>
      </c>
      <c r="I205" s="50">
        <v>30.71</v>
      </c>
      <c r="J205" s="50">
        <v>870.57</v>
      </c>
      <c r="K205" s="50">
        <v>11.62</v>
      </c>
      <c r="L205" s="50">
        <v>289.54000000000002</v>
      </c>
      <c r="M205" s="50">
        <v>16.989999999999998</v>
      </c>
      <c r="N205" s="50">
        <v>427.25</v>
      </c>
      <c r="O205" s="50">
        <v>35.04</v>
      </c>
      <c r="P205" s="50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50">
        <v>10.3</v>
      </c>
      <c r="V205" s="50">
        <v>2908.06</v>
      </c>
      <c r="W205" s="50">
        <v>15.45</v>
      </c>
      <c r="X205" s="50">
        <v>2707.13</v>
      </c>
      <c r="Y205" s="13">
        <v>3.47</v>
      </c>
      <c r="Z205" s="8">
        <v>1261.49</v>
      </c>
      <c r="AA205" s="50">
        <v>3.02</v>
      </c>
      <c r="AB205" s="50">
        <v>755.11</v>
      </c>
      <c r="AC205" s="50">
        <v>4.13</v>
      </c>
      <c r="AD205" s="50">
        <v>506.38</v>
      </c>
      <c r="AE205" s="57">
        <v>4.32</v>
      </c>
      <c r="AF205" s="56">
        <v>329.06</v>
      </c>
      <c r="AG205" s="48">
        <v>21418.801511842699</v>
      </c>
      <c r="AH205" s="48">
        <v>13016.889748072201</v>
      </c>
      <c r="AI205" s="48">
        <v>38956.229706583399</v>
      </c>
      <c r="AJ205" s="48">
        <v>24048.947964185802</v>
      </c>
      <c r="AK205" s="48">
        <v>14907.281742397599</v>
      </c>
      <c r="AL205" s="48">
        <v>13976.6558589414</v>
      </c>
      <c r="AM205" s="48">
        <v>8455.0130640269999</v>
      </c>
      <c r="AN205" s="48">
        <v>5521.6427949143999</v>
      </c>
      <c r="AO205" s="49">
        <v>65949.775313596998</v>
      </c>
      <c r="AP205" s="48">
        <v>86836.722794345784</v>
      </c>
      <c r="AQ205" s="48">
        <v>54859.920353863898</v>
      </c>
      <c r="AR205" s="48">
        <v>44467.362849774901</v>
      </c>
      <c r="AS205" s="48">
        <v>10392.557504089</v>
      </c>
      <c r="AT205" s="48">
        <v>30868.797201423135</v>
      </c>
      <c r="AU205" s="48">
        <v>1108.00523905875</v>
      </c>
      <c r="AV205" s="48">
        <v>11392.4695923817</v>
      </c>
      <c r="AW205" s="48">
        <v>21427.840919327351</v>
      </c>
      <c r="AX205" s="48">
        <v>1445.3969999999999</v>
      </c>
      <c r="AY205" s="48">
        <v>10151.190469969077</v>
      </c>
      <c r="AZ205" s="48">
        <v>75.663499999999999</v>
      </c>
      <c r="BA205" s="49">
        <v>176825.35164968277</v>
      </c>
      <c r="BB205" s="48">
        <v>30413.177320226201</v>
      </c>
      <c r="BC205" s="48">
        <v>20642.103052094652</v>
      </c>
      <c r="BD205" s="48">
        <v>42848.815919002795</v>
      </c>
      <c r="BE205" s="48">
        <v>105.0633760625</v>
      </c>
      <c r="BF205" s="48">
        <v>149.974735786</v>
      </c>
      <c r="BG205" s="48">
        <v>32903.723626669998</v>
      </c>
      <c r="BH205" s="48">
        <v>22975.694266260794</v>
      </c>
      <c r="BI205" s="48">
        <v>3272.1741405000002</v>
      </c>
      <c r="BJ205" s="48">
        <v>20732.502000756747</v>
      </c>
      <c r="BK205" s="48">
        <v>1358.6321973544727</v>
      </c>
      <c r="BL205" s="49">
        <v>308044.94388817449</v>
      </c>
      <c r="BM205" s="52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5"/>
    </row>
    <row r="206" spans="1:75" x14ac:dyDescent="0.25">
      <c r="A206" s="17">
        <v>44743</v>
      </c>
      <c r="B206" s="48">
        <v>123055.602961635</v>
      </c>
      <c r="C206" s="48">
        <v>18677.309511115</v>
      </c>
      <c r="D206" s="48">
        <v>70787.790173521003</v>
      </c>
      <c r="E206" s="49">
        <v>12301.528062682</v>
      </c>
      <c r="F206" s="48">
        <v>224822.23070895299</v>
      </c>
      <c r="G206" s="13">
        <v>27.06</v>
      </c>
      <c r="H206" s="8">
        <v>2079.73</v>
      </c>
      <c r="I206" s="50">
        <v>31.13</v>
      </c>
      <c r="J206" s="50">
        <v>898.51</v>
      </c>
      <c r="K206" s="50">
        <v>12.88</v>
      </c>
      <c r="L206" s="50">
        <v>269.5</v>
      </c>
      <c r="M206" s="50">
        <v>17.59</v>
      </c>
      <c r="N206" s="50">
        <v>427.74</v>
      </c>
      <c r="O206" s="50">
        <v>35.75</v>
      </c>
      <c r="P206" s="50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50">
        <v>10.82</v>
      </c>
      <c r="V206" s="50">
        <v>2713.04</v>
      </c>
      <c r="W206" s="50">
        <v>15.8</v>
      </c>
      <c r="X206" s="50">
        <v>3306.52</v>
      </c>
      <c r="Y206" s="13">
        <v>3.94</v>
      </c>
      <c r="Z206" s="8">
        <v>1633.3</v>
      </c>
      <c r="AA206" s="50">
        <v>3.76</v>
      </c>
      <c r="AB206" s="50">
        <v>833.37</v>
      </c>
      <c r="AC206" s="50">
        <v>4.12</v>
      </c>
      <c r="AD206" s="50">
        <v>799.93</v>
      </c>
      <c r="AE206" s="57">
        <v>4.3099999999999996</v>
      </c>
      <c r="AF206" s="56">
        <v>362.91</v>
      </c>
      <c r="AG206" s="48">
        <v>21848.826827143199</v>
      </c>
      <c r="AH206" s="48">
        <v>12741.3629280925</v>
      </c>
      <c r="AI206" s="48">
        <v>37450.867268247603</v>
      </c>
      <c r="AJ206" s="48">
        <v>23273.471437952001</v>
      </c>
      <c r="AK206" s="48">
        <v>14177.3958302956</v>
      </c>
      <c r="AL206" s="48">
        <v>13392.464952930201</v>
      </c>
      <c r="AM206" s="48">
        <v>8073.5483904053326</v>
      </c>
      <c r="AN206" s="48">
        <v>5318.9165625248679</v>
      </c>
      <c r="AO206" s="49">
        <v>63584.695149270301</v>
      </c>
      <c r="AP206" s="48">
        <v>90279.622561468379</v>
      </c>
      <c r="AQ206" s="48">
        <v>57301.417619915803</v>
      </c>
      <c r="AR206" s="48">
        <v>45796.225970336003</v>
      </c>
      <c r="AS206" s="48">
        <v>11505.1916495798</v>
      </c>
      <c r="AT206" s="48">
        <v>31676.811146839245</v>
      </c>
      <c r="AU206" s="48">
        <v>1301.39379471333</v>
      </c>
      <c r="AV206" s="48">
        <v>11343.6863226975</v>
      </c>
      <c r="AW206" s="48">
        <v>21539.3579273225</v>
      </c>
      <c r="AX206" s="48">
        <v>1548.095</v>
      </c>
      <c r="AY206" s="48">
        <v>10349.382161292635</v>
      </c>
      <c r="AZ206" s="48">
        <v>85.408500000000004</v>
      </c>
      <c r="BA206" s="49">
        <v>177860.66629946607</v>
      </c>
      <c r="BB206" s="48">
        <v>33141.240987805097</v>
      </c>
      <c r="BC206" s="48">
        <v>21527.20682314381</v>
      </c>
      <c r="BD206" s="48">
        <v>43582.667183643804</v>
      </c>
      <c r="BE206" s="48">
        <v>102.217916989095</v>
      </c>
      <c r="BF206" s="48">
        <v>218.205074878</v>
      </c>
      <c r="BG206" s="48">
        <v>33220.091382170001</v>
      </c>
      <c r="BH206" s="48">
        <v>23469.568207441142</v>
      </c>
      <c r="BI206" s="48">
        <v>3227.0399805000002</v>
      </c>
      <c r="BJ206" s="48">
        <v>21218.357325429624</v>
      </c>
      <c r="BK206" s="48">
        <v>1340.2662252947819</v>
      </c>
      <c r="BL206" s="49">
        <v>313790.2803053126</v>
      </c>
      <c r="BM206" s="52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5"/>
    </row>
    <row r="207" spans="1:75" x14ac:dyDescent="0.25">
      <c r="A207" s="17">
        <v>44774</v>
      </c>
      <c r="B207" s="48">
        <v>123502.413643494</v>
      </c>
      <c r="C207" s="48">
        <v>18851.077508038001</v>
      </c>
      <c r="D207" s="48">
        <v>71774.79930477</v>
      </c>
      <c r="E207" s="49">
        <v>12041.298924117</v>
      </c>
      <c r="F207" s="48">
        <v>226169.589380419</v>
      </c>
      <c r="G207" s="13">
        <v>26.83</v>
      </c>
      <c r="H207" s="8">
        <v>2283.63</v>
      </c>
      <c r="I207" s="50">
        <v>31.37</v>
      </c>
      <c r="J207" s="50">
        <v>895.23</v>
      </c>
      <c r="K207" s="50">
        <v>13.17</v>
      </c>
      <c r="L207" s="50">
        <v>325.13</v>
      </c>
      <c r="M207" s="50">
        <v>17.71</v>
      </c>
      <c r="N207" s="50">
        <v>518.87</v>
      </c>
      <c r="O207" s="50">
        <v>36.22</v>
      </c>
      <c r="P207" s="50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50">
        <v>11.28</v>
      </c>
      <c r="V207" s="50">
        <v>3055.77</v>
      </c>
      <c r="W207" s="50">
        <v>16.5</v>
      </c>
      <c r="X207" s="50">
        <v>3116.7</v>
      </c>
      <c r="Y207" s="13">
        <v>4.6900000000000004</v>
      </c>
      <c r="Z207" s="8">
        <v>1920.9499999999998</v>
      </c>
      <c r="AA207" s="50">
        <v>4.13</v>
      </c>
      <c r="AB207" s="50">
        <v>893.08</v>
      </c>
      <c r="AC207" s="50">
        <v>5.18</v>
      </c>
      <c r="AD207" s="50">
        <v>1027.8699999999999</v>
      </c>
      <c r="AE207" s="57">
        <v>4.2300000000000004</v>
      </c>
      <c r="AF207" s="56">
        <v>376.08</v>
      </c>
      <c r="AG207" s="48">
        <v>19711.1143801955</v>
      </c>
      <c r="AH207" s="48">
        <v>12500.478894637999</v>
      </c>
      <c r="AI207" s="48">
        <v>35637.798275554596</v>
      </c>
      <c r="AJ207" s="48">
        <v>22185.8361608245</v>
      </c>
      <c r="AK207" s="48">
        <v>13451.9621147301</v>
      </c>
      <c r="AL207" s="48">
        <v>12887.057271891699</v>
      </c>
      <c r="AM207" s="48">
        <v>7805.6984589257272</v>
      </c>
      <c r="AN207" s="48">
        <v>5081.358812965972</v>
      </c>
      <c r="AO207" s="49">
        <v>61025.334442084291</v>
      </c>
      <c r="AP207" s="48">
        <v>93562.068516533967</v>
      </c>
      <c r="AQ207" s="48">
        <v>59449.360377630801</v>
      </c>
      <c r="AR207" s="48">
        <v>47250.385897663502</v>
      </c>
      <c r="AS207" s="48">
        <v>12198.974479967301</v>
      </c>
      <c r="AT207" s="48">
        <v>32665.116070192311</v>
      </c>
      <c r="AU207" s="48">
        <v>1447.5920687108601</v>
      </c>
      <c r="AV207" s="48">
        <v>11277.847788455299</v>
      </c>
      <c r="AW207" s="48">
        <v>21668.912735628397</v>
      </c>
      <c r="AX207" s="48">
        <v>1638.9214999999999</v>
      </c>
      <c r="AY207" s="48">
        <v>10819.135624584113</v>
      </c>
      <c r="AZ207" s="48">
        <v>89.826999999999998</v>
      </c>
      <c r="BA207" s="49">
        <v>178264.12235811783</v>
      </c>
      <c r="BB207" s="48">
        <v>32734.134095768299</v>
      </c>
      <c r="BC207" s="48">
        <v>20411.923288377526</v>
      </c>
      <c r="BD207" s="48">
        <v>44116.398360965402</v>
      </c>
      <c r="BE207" s="48">
        <v>101.850663268091</v>
      </c>
      <c r="BF207" s="48">
        <v>318.60790281499999</v>
      </c>
      <c r="BG207" s="48">
        <v>33864.213950000005</v>
      </c>
      <c r="BH207" s="48">
        <v>23348.909206798791</v>
      </c>
      <c r="BI207" s="48">
        <v>3214.5190088333334</v>
      </c>
      <c r="BJ207" s="48">
        <v>21258.687617454496</v>
      </c>
      <c r="BK207" s="48">
        <v>1333.6930112375455</v>
      </c>
      <c r="BL207" s="49">
        <v>313782.29820625222</v>
      </c>
      <c r="BM207" s="52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5"/>
    </row>
    <row r="208" spans="1:75" x14ac:dyDescent="0.25">
      <c r="A208" s="17">
        <v>44805</v>
      </c>
      <c r="B208" s="48">
        <v>125229.39544558999</v>
      </c>
      <c r="C208" s="48">
        <v>18848.139420285999</v>
      </c>
      <c r="D208" s="48">
        <v>72774.632850875001</v>
      </c>
      <c r="E208" s="49">
        <v>12929.209761165999</v>
      </c>
      <c r="F208" s="48">
        <v>229781.37747791698</v>
      </c>
      <c r="G208" s="13">
        <v>27.93</v>
      </c>
      <c r="H208" s="8">
        <v>2097.4</v>
      </c>
      <c r="I208" s="50">
        <v>31.67</v>
      </c>
      <c r="J208" s="50">
        <v>903.93</v>
      </c>
      <c r="K208" s="50">
        <v>13.32</v>
      </c>
      <c r="L208" s="50">
        <v>276.77</v>
      </c>
      <c r="M208" s="50">
        <v>18.28</v>
      </c>
      <c r="N208" s="50">
        <v>401.73</v>
      </c>
      <c r="O208" s="50">
        <v>36.76</v>
      </c>
      <c r="P208" s="50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50">
        <v>12.1</v>
      </c>
      <c r="V208" s="50">
        <v>2942.43</v>
      </c>
      <c r="W208" s="50">
        <v>16.420000000000002</v>
      </c>
      <c r="X208" s="50">
        <v>3229.67</v>
      </c>
      <c r="Y208" s="13">
        <v>4.57</v>
      </c>
      <c r="Z208" s="8">
        <v>1527.97</v>
      </c>
      <c r="AA208" s="50">
        <v>4.41</v>
      </c>
      <c r="AB208" s="50">
        <v>732.5</v>
      </c>
      <c r="AC208" s="50">
        <v>4.71</v>
      </c>
      <c r="AD208" s="50">
        <v>795.47</v>
      </c>
      <c r="AE208" s="57">
        <v>4.32</v>
      </c>
      <c r="AF208" s="56">
        <v>362.78</v>
      </c>
      <c r="AG208" s="48">
        <v>20540.340314409201</v>
      </c>
      <c r="AH208" s="48">
        <v>12381.3710076713</v>
      </c>
      <c r="AI208" s="48">
        <v>35221.205691327603</v>
      </c>
      <c r="AJ208" s="48">
        <v>22035.504001941201</v>
      </c>
      <c r="AK208" s="48">
        <v>13185.7016893864</v>
      </c>
      <c r="AL208" s="48">
        <v>12812.356820716301</v>
      </c>
      <c r="AM208" s="48">
        <v>7639.4619505269002</v>
      </c>
      <c r="AN208" s="48">
        <v>5172.8948701894005</v>
      </c>
      <c r="AO208" s="49">
        <v>60414.93351971521</v>
      </c>
      <c r="AP208" s="48">
        <v>95697.26752865102</v>
      </c>
      <c r="AQ208" s="48">
        <v>60763.437146026001</v>
      </c>
      <c r="AR208" s="48">
        <v>47878.643965112497</v>
      </c>
      <c r="AS208" s="48">
        <v>12884.793180913501</v>
      </c>
      <c r="AT208" s="48">
        <v>33409.962795828462</v>
      </c>
      <c r="AU208" s="48">
        <v>1523.8675867965501</v>
      </c>
      <c r="AV208" s="48">
        <v>11188.3069472772</v>
      </c>
      <c r="AW208" s="48">
        <v>21757.524203860277</v>
      </c>
      <c r="AX208" s="48">
        <v>1638.6009512046844</v>
      </c>
      <c r="AY208" s="48">
        <v>11023.154367900413</v>
      </c>
      <c r="AZ208" s="48">
        <v>74.99494639505302</v>
      </c>
      <c r="BA208" s="49">
        <v>179598.48383641292</v>
      </c>
      <c r="BB208" s="48">
        <v>32056.8616554935</v>
      </c>
      <c r="BC208" s="48">
        <v>17958.365161095848</v>
      </c>
      <c r="BD208" s="48">
        <v>44978.912577749201</v>
      </c>
      <c r="BE208" s="48">
        <v>103.2854936105</v>
      </c>
      <c r="BF208" s="48">
        <v>355.28857689057196</v>
      </c>
      <c r="BG208" s="48">
        <v>34216.104483554489</v>
      </c>
      <c r="BH208" s="48">
        <v>23127.367961899196</v>
      </c>
      <c r="BI208" s="48">
        <v>3237.9110432777779</v>
      </c>
      <c r="BJ208" s="48">
        <v>20858.577075482695</v>
      </c>
      <c r="BK208" s="48">
        <v>1344.1971446289333</v>
      </c>
      <c r="BL208" s="49">
        <v>313429.80656987242</v>
      </c>
      <c r="BM208" s="52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5"/>
    </row>
    <row r="209" spans="2:73" x14ac:dyDescent="0.25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07"/>
  <sheetViews>
    <sheetView showGridLines="0" zoomScale="85" zoomScaleNormal="85" workbookViewId="0">
      <pane ySplit="5" topLeftCell="A186" activePane="bottomLeft" state="frozen"/>
      <selection pane="bottomLeft" activeCell="A207" sqref="A207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3" t="s">
        <v>63</v>
      </c>
      <c r="C1" s="93"/>
      <c r="D1" s="93"/>
      <c r="E1" s="93"/>
      <c r="F1" s="103"/>
      <c r="G1" s="53"/>
      <c r="H1" s="93" t="s">
        <v>64</v>
      </c>
      <c r="I1" s="93"/>
      <c r="J1" s="93"/>
      <c r="K1" s="93"/>
      <c r="L1" s="93"/>
      <c r="M1" s="93"/>
      <c r="N1" s="93"/>
      <c r="O1" s="93"/>
      <c r="P1" s="93"/>
      <c r="Q1" s="93"/>
      <c r="R1" s="93"/>
      <c r="S1" s="103"/>
      <c r="T1" s="104" t="s">
        <v>108</v>
      </c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6"/>
    </row>
    <row r="2" spans="1:59" s="3" customFormat="1" ht="15.75" customHeight="1" x14ac:dyDescent="0.25">
      <c r="A2" s="2"/>
      <c r="B2" s="97" t="s">
        <v>44</v>
      </c>
      <c r="C2" s="97"/>
      <c r="D2" s="97"/>
      <c r="E2" s="97"/>
      <c r="F2" s="97"/>
      <c r="G2" s="82" t="s">
        <v>144</v>
      </c>
      <c r="H2" s="102"/>
      <c r="I2" s="102"/>
      <c r="J2" s="102"/>
      <c r="K2" s="107"/>
      <c r="L2" s="82" t="s">
        <v>145</v>
      </c>
      <c r="M2" s="97"/>
      <c r="N2" s="97"/>
      <c r="O2" s="83"/>
      <c r="P2" s="82" t="s">
        <v>146</v>
      </c>
      <c r="Q2" s="97"/>
      <c r="R2" s="83"/>
      <c r="S2" s="58" t="s">
        <v>147</v>
      </c>
      <c r="T2" s="101" t="s">
        <v>37</v>
      </c>
      <c r="U2" s="102"/>
      <c r="V2" s="102"/>
      <c r="W2" s="102"/>
      <c r="X2" s="102"/>
      <c r="Y2" s="102"/>
      <c r="Z2" s="102"/>
      <c r="AA2" s="107"/>
      <c r="AB2" s="101" t="s">
        <v>38</v>
      </c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7"/>
      <c r="AQ2" s="101" t="s">
        <v>41</v>
      </c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7"/>
    </row>
    <row r="3" spans="1:59" s="3" customFormat="1" ht="38.25" x14ac:dyDescent="0.25">
      <c r="A3" s="2"/>
      <c r="B3" s="39" t="s">
        <v>78</v>
      </c>
      <c r="C3" s="55" t="s">
        <v>74</v>
      </c>
      <c r="D3" s="55" t="s">
        <v>75</v>
      </c>
      <c r="E3" s="55" t="s">
        <v>113</v>
      </c>
      <c r="F3" s="40" t="s">
        <v>43</v>
      </c>
      <c r="G3" s="38" t="s">
        <v>129</v>
      </c>
      <c r="H3" s="64" t="s">
        <v>179</v>
      </c>
      <c r="I3" s="65" t="s">
        <v>180</v>
      </c>
      <c r="J3" s="65" t="s">
        <v>137</v>
      </c>
      <c r="K3" s="63" t="s">
        <v>138</v>
      </c>
      <c r="L3" s="63" t="s">
        <v>96</v>
      </c>
      <c r="M3" s="36" t="s">
        <v>139</v>
      </c>
      <c r="N3" s="36" t="s">
        <v>137</v>
      </c>
      <c r="O3" s="37" t="s">
        <v>138</v>
      </c>
      <c r="P3" s="60" t="s">
        <v>178</v>
      </c>
      <c r="Q3" s="42" t="s">
        <v>140</v>
      </c>
      <c r="R3" s="43" t="s">
        <v>141</v>
      </c>
      <c r="S3" s="59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276</v>
      </c>
      <c r="Z3" s="42" t="s">
        <v>277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2" t="s">
        <v>107</v>
      </c>
      <c r="C4" s="113"/>
      <c r="D4" s="113"/>
      <c r="E4" s="113"/>
      <c r="F4" s="113"/>
      <c r="G4" s="112" t="s">
        <v>151</v>
      </c>
      <c r="H4" s="86"/>
      <c r="I4" s="86"/>
      <c r="J4" s="86"/>
      <c r="K4" s="86"/>
      <c r="L4" s="113"/>
      <c r="M4" s="113"/>
      <c r="N4" s="113"/>
      <c r="O4" s="113"/>
      <c r="P4" s="113"/>
      <c r="Q4" s="113"/>
      <c r="R4" s="113"/>
      <c r="S4" s="114"/>
      <c r="T4" s="112" t="s">
        <v>114</v>
      </c>
      <c r="U4" s="113"/>
      <c r="V4" s="113"/>
      <c r="W4" s="113"/>
      <c r="X4" s="113"/>
      <c r="Y4" s="113"/>
      <c r="Z4" s="113"/>
      <c r="AA4" s="54" t="s">
        <v>107</v>
      </c>
      <c r="AB4" s="85" t="s">
        <v>114</v>
      </c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54" t="s">
        <v>107</v>
      </c>
      <c r="AQ4" s="86" t="s">
        <v>115</v>
      </c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54" t="s">
        <v>107</v>
      </c>
    </row>
    <row r="5" spans="1:59" ht="15" customHeight="1" x14ac:dyDescent="0.25">
      <c r="A5" s="2"/>
      <c r="B5" s="88" t="s">
        <v>273</v>
      </c>
      <c r="C5" s="89"/>
      <c r="D5" s="89"/>
      <c r="E5" s="89"/>
      <c r="F5" s="89"/>
      <c r="G5" s="108" t="s">
        <v>98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109" t="s">
        <v>98</v>
      </c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1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1"/>
      <c r="L6" s="62"/>
      <c r="M6" s="21"/>
      <c r="N6" s="21"/>
      <c r="O6" s="61"/>
      <c r="P6" s="62"/>
      <c r="Q6" s="21"/>
      <c r="R6" s="61"/>
      <c r="S6" s="62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-0.60589031161389428</v>
      </c>
      <c r="Z199" s="5">
        <f>+('Base original'!AN200/'Base original'!AN188*100-100)*'Base original'!AN188/'Base original'!$AO188</f>
        <v>0.99595030952170183</v>
      </c>
      <c r="AA199" s="8">
        <f>+('Base original'!AO200/'Base original'!AO188*100-100)*'Base original'!AO188/'Base original'!$AO188</f>
        <v>11.794934569901699</v>
      </c>
      <c r="AB199" s="5">
        <f>+('Base original'!AO200/'Base original'!AO188*100-100)*'Base original'!AO188/'Base original'!$BA188</f>
        <v>5.0371907538455032</v>
      </c>
      <c r="AC199" s="5">
        <f>+('Base original'!AP200/'Base original'!AP188*100-100)*'Base original'!AP188/'Base original'!$BA188</f>
        <v>-1.8691161344753024</v>
      </c>
      <c r="AD199" s="5">
        <f>+('Base original'!AQ200/'Base original'!AQ188*100-100)*'Base original'!AQ188/'Base original'!$BA188</f>
        <v>-2.9877477184722157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1.3123721305188885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-4.0209224375306212</v>
      </c>
      <c r="AM199" s="5">
        <f>+('Base original'!AZ200/'Base original'!AZ188*100-100)*'Base original'!AZ188/'Base original'!$BA188</f>
        <v>-3.7371456779254448E-3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0.16837682834137249</v>
      </c>
      <c r="AP199" s="8">
        <f>+('Base original'!BA200/'Base original'!BA188*100-100)*'Base original'!BA188/'Base original'!$BA188</f>
        <v>9.3007448745378269</v>
      </c>
      <c r="AQ199" s="5">
        <f>+('Base original'!BA200/'Base original'!BA188*100-100)*'Base original'!BA188/'Base original'!$BL188</f>
        <v>5.6125284516249794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2.9816954703298353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7.3538788976464056E-2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0.38686642557979978</v>
      </c>
      <c r="BA199" s="5">
        <f>+('Base original'!BK200/'Base original'!BK188*100-100)*'Base original'!BK188/'Base original'!$BL188</f>
        <v>3.5300138463020936E-2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0.2101343982010733</v>
      </c>
      <c r="BD199" s="8">
        <f>+('Base original'!BL200/'Base original'!BL188*100-100)*'Base original'!BL188/'Base original'!$BL188</f>
        <v>13.245780756988964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-1.9060567305217639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1.2649377621191611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0.33339727755474924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-3.4998296466752477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3.8332269242299954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8.5288759635742792</v>
      </c>
      <c r="AQ200" s="5">
        <f>+('Base original'!BA201/'Base original'!BA189*100-100)*'Base original'!BA189/'Base original'!$BL189</f>
        <v>5.0724995002681625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3.2501230149616434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-0.92261901295591475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-5.4784892452494183E-2</v>
      </c>
      <c r="BA200" s="5">
        <f>+('Base original'!BK201/'Base original'!BK189*100-100)*'Base original'!BK189/'Base original'!$BL189</f>
        <v>1.1601162947847587E-2</v>
      </c>
      <c r="BB200" s="5">
        <f>+(('Base original'!BH201-'Base original'!BJ201)/('Base original'!BH189-'Base original'!BJ189)*100-100)*('Base original'!BH189-'Base original'!BJ189)/'Base original'!$BL189</f>
        <v>-0.86783412050341924</v>
      </c>
      <c r="BC200" s="5">
        <f>+(('Base original'!BI201-'Base original'!BK201)/('Base original'!BI189-'Base original'!BK189)*100-100)*('Base original'!BI189-'Base original'!BK189)/'Base original'!$BL189</f>
        <v>9.745257747551872E-2</v>
      </c>
      <c r="BD200" s="8">
        <f>+('Base original'!BL201/'Base original'!BL189*100-100)*'Base original'!BL189/'Base original'!$BL189</f>
        <v>11.8939098962298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8.0423475942179197E-3</v>
      </c>
      <c r="Z201" s="5">
        <f>+('Base original'!AN202/'Base original'!AN190*100-100)*'Base original'!AN190/'Base original'!$AO190</f>
        <v>-0.50638370307148983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0.7123771435388585</v>
      </c>
      <c r="AD201" s="5">
        <f>+('Base original'!AQ202/'Base original'!AQ190*100-100)*'Base original'!AQ190/'Base original'!$BA190</f>
        <v>-7.3895958427857678E-2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0.91222179300374151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0.20423950560537954</v>
      </c>
      <c r="AK201" s="5">
        <f>+('Base original'!AX202/'Base original'!AX190*100-100)*'Base original'!AX190/'Base original'!$BA190</f>
        <v>0.13554486733976395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3.2903103708277275</v>
      </c>
      <c r="AO201" s="5">
        <f>+(('Base original'!AX202-'Base original'!AZ202)/('Base original'!AX190-'Base original'!AZ190)*100-100)*(('Base original'!AX190-'Base original'!AZ190)/'Base original'!BA190)</f>
        <v>0.12931890419859896</v>
      </c>
      <c r="AP201" s="8">
        <f>+('Base original'!BA202/'Base original'!BA190*100-100)*'Base original'!BA190/'Base original'!$BA190</f>
        <v>7.5218618645126876</v>
      </c>
      <c r="AQ201" s="5">
        <f>+('Base original'!BA202/'Base original'!BA190*100-100)*'Base original'!BA190/'Base original'!$BL190</f>
        <v>4.4992806774344709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-5.1751979904864596E-3</v>
      </c>
      <c r="AW201" s="5">
        <f>+('Base original'!BG202/'Base original'!BG190*100-100)*'Base original'!BG190/'Base original'!$BL190</f>
        <v>0.33832511372723417</v>
      </c>
      <c r="AX201" s="5">
        <f>+('Base original'!BH202/'Base original'!BH190*100-100)*'Base original'!BH190/'Base original'!$BL190</f>
        <v>-1.3255612350029098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-0.29436855143636048</v>
      </c>
      <c r="BA201" s="5">
        <f>+('Base original'!BK202/'Base original'!BK190*100-100)*'Base original'!BK190/'Base original'!$BL190</f>
        <v>1.1620766111382111E-2</v>
      </c>
      <c r="BB201" s="5">
        <f>+(('Base original'!BH202-'Base original'!BJ202)/('Base original'!BH190-'Base original'!BJ190)*100-100)*('Base original'!BH190-'Base original'!BJ190)/'Base original'!$BL190</f>
        <v>-1.0311926835665495</v>
      </c>
      <c r="BC201" s="5">
        <f>+(('Base original'!BI202-'Base original'!BK202)/('Base original'!BI190-'Base original'!BK190)*100-100)*('Base original'!BI190-'Base original'!BK190)/'Base original'!$BL190</f>
        <v>3.6404193613466217E-2</v>
      </c>
      <c r="BD201" s="8">
        <f>+('Base original'!BL202/'Base original'!BL190*100-100)*'Base original'!BL190/'Base original'!$BL190</f>
        <v>11.390968995089182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1.7426036179299162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2.0315608311598212</v>
      </c>
      <c r="AD202" s="5">
        <f>+('Base original'!AQ203/'Base original'!AQ191*100-100)*'Base original'!AQ191/'Base original'!$BA191</f>
        <v>1.3602411722368317</v>
      </c>
      <c r="AE202" s="5">
        <f>+('Base original'!AR203/'Base original'!AR191*100-100)*'Base original'!AR191/'Base original'!$BA191</f>
        <v>0.45974609980413678</v>
      </c>
      <c r="AF202" s="5">
        <f>+('Base original'!AS203/'Base original'!AS191*100-100)*'Base original'!AS191/'Base original'!$BA191</f>
        <v>0.91239037221267472</v>
      </c>
      <c r="AG202" s="5">
        <f>+('Base original'!AT203/'Base original'!AT191*100-100)*'Base original'!AT191/'Base original'!$BA191</f>
        <v>0.55395210113579951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2.9930518229074603E-2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-3.5721263010149018</v>
      </c>
      <c r="AM202" s="5">
        <f>+('Base original'!AZ203/'Base original'!AZ191*100-100)*'Base original'!AZ191/'Base original'!$BA191</f>
        <v>-2.0839841844517738E-3</v>
      </c>
      <c r="AN202" s="5">
        <f>+(('Base original'!AW203-'Base original'!AY203)/('Base original'!AW191-'Base original'!AY191)*100-100)*(('Base original'!AW191-'Base original'!AY191)/'Base original'!BA191)</f>
        <v>3.6020568192439772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8.2335442401386842</v>
      </c>
      <c r="AQ202" s="5">
        <f>+('Base original'!BA203/'Base original'!BA191*100-100)*'Base original'!BA191/'Base original'!$BL191</f>
        <v>4.8865678729468556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2.402983542535607</v>
      </c>
      <c r="AT202" s="5">
        <f>+('Base original'!BD203/'Base original'!BD191*100-100)*'Base original'!BD191/'Base original'!$BL191</f>
        <v>1.9484316496909175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-1.248861175554979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0.44437918621972999</v>
      </c>
      <c r="BA202" s="5">
        <f>+('Base original'!BK203/'Base original'!BK191*100-100)*'Base original'!BK191/'Base original'!$BL191</f>
        <v>1.4272236511777987E-2</v>
      </c>
      <c r="BB202" s="5">
        <f>+(('Base original'!BH203-'Base original'!BJ203)/('Base original'!BH191-'Base original'!BJ191)*100-100)*('Base original'!BH191-'Base original'!BJ191)/'Base original'!$BL191</f>
        <v>-1.6932403617747087</v>
      </c>
      <c r="BC202" s="5">
        <f>+(('Base original'!BI203-'Base original'!BK203)/('Base original'!BI191-'Base original'!BK191)*100-100)*('Base original'!BI191-'Base original'!BK191)/'Base original'!$BL191</f>
        <v>-1.1936860163092766E-2</v>
      </c>
      <c r="BD202" s="8">
        <f>+('Base original'!BL203/'Base original'!BL191*100-100)*'Base original'!BL191/'Base original'!$BL191</f>
        <v>10.2131979848957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-5.2508728339574562</v>
      </c>
      <c r="Z203" s="5">
        <f>+('Base original'!AN204/'Base original'!AN192*100-100)*'Base original'!AN192/'Base original'!$AO192</f>
        <v>-1.5350462481961835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7.7577332487484938</v>
      </c>
      <c r="AD203" s="5">
        <f>+('Base original'!AQ204/'Base original'!AQ192*100-100)*'Base original'!AQ192/'Base original'!$BA192</f>
        <v>3.5897006119453874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3.9323129476027785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0.19927134748632536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-3.6213104162220136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3.8205817637083412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6.9772231715282942</v>
      </c>
      <c r="AQ203" s="5">
        <f>+('Base original'!BA204/'Base original'!BA192*100-100)*'Base original'!BA192/'Base original'!$BL192</f>
        <v>4.1432612181462618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-1.0889468361835595</v>
      </c>
      <c r="AY203" s="5">
        <f>+('Base original'!BI204/'Base original'!BI192*100-100)*'Base original'!BI192/'Base original'!$BL192</f>
        <v>-7.0617800660259356E-2</v>
      </c>
      <c r="AZ203" s="5">
        <f>+('Base original'!BJ204/'Base original'!BJ192*100-100)*'Base original'!BJ192/'Base original'!$BL192</f>
        <v>1.1102232862590886</v>
      </c>
      <c r="BA203" s="5">
        <f>+('Base original'!BK204/'Base original'!BK192*100-100)*'Base original'!BK192/'Base original'!$BL192</f>
        <v>6.7538660891627083E-3</v>
      </c>
      <c r="BB203" s="5">
        <f>+(('Base original'!BH204-'Base original'!BJ204)/('Base original'!BH192-'Base original'!BJ192)*100-100)*('Base original'!BH192-'Base original'!BJ192)/'Base original'!$BL192</f>
        <v>-2.1991701224426476</v>
      </c>
      <c r="BC203" s="5">
        <f>+(('Base original'!BI204-'Base original'!BK204)/('Base original'!BI192-'Base original'!BK192)*100-100)*('Base original'!BI192-'Base original'!BK192)/'Base original'!$BL192</f>
        <v>-7.737166674942203E-2</v>
      </c>
      <c r="BD203" s="8">
        <f>+('Base original'!BL204/'Base original'!BL192*100-100)*'Base original'!BL192/'Base original'!$BL192</f>
        <v>10.343026310567112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10.261595576508926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4.0869046631890225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0.58191932449306349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-2.493905223827952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3.0758245483210156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6.065409529203265</v>
      </c>
      <c r="AQ204" s="5">
        <f>+('Base original'!BA205/'Base original'!BA193*100-100)*'Base original'!BA193/'Base original'!$BL193</f>
        <v>3.604784142202794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2.7547192576157653</v>
      </c>
      <c r="AT204" s="5">
        <f>+('Base original'!BD205/'Base original'!BD193*100-100)*'Base original'!BD193/'Base original'!$BL193</f>
        <v>3.1369115362346935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-0.89452751254937868</v>
      </c>
      <c r="AY204" s="5">
        <f>+('Base original'!BI205/'Base original'!BI193*100-100)*'Base original'!BI193/'Base original'!$BL193</f>
        <v>-0.14482503279785361</v>
      </c>
      <c r="AZ204" s="5">
        <f>+('Base original'!BJ205/'Base original'!BJ193*100-100)*'Base original'!BJ193/'Base original'!$BL193</f>
        <v>1.0682904626373391</v>
      </c>
      <c r="BA204" s="5">
        <f>+('Base original'!BK205/'Base original'!BK193*100-100)*'Base original'!BK193/'Base original'!$BL193</f>
        <v>-3.306989148556511E-3</v>
      </c>
      <c r="BB204" s="5">
        <f>+(('Base original'!BH205-'Base original'!BJ205)/('Base original'!BH193-'Base original'!BJ193)*100-100)*('Base original'!BH193-'Base original'!BJ193)/'Base original'!$BL193</f>
        <v>-1.9628179751867181</v>
      </c>
      <c r="BC204" s="5">
        <f>+(('Base original'!BI205-'Base original'!BK205)/('Base original'!BI193-'Base original'!BK193)*100-100)*('Base original'!BI193-'Base original'!BK193)/'Base original'!$BL193</f>
        <v>-0.14151804364929702</v>
      </c>
      <c r="BD204" s="8">
        <f>+('Base original'!BL205/'Base original'!BL193*100-100)*'Base original'!BL193/'Base original'!$BL193</f>
        <v>9.8152013600627583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-5.9202807629985461</v>
      </c>
      <c r="Z205" s="5">
        <f>+('Base original'!AN206/'Base original'!AN194*100-100)*'Base original'!AN194/'Base original'!$AO194</f>
        <v>-1.8664272118251075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11.68055456723126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3.7258233443120514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-1.0043753944510359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-2.6683506647920447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1.6639752703410098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4.060183969487241</v>
      </c>
      <c r="AQ205" s="5">
        <f>+('Base original'!BA206/'Base original'!BA194*100-100)*'Base original'!BA194/'Base original'!$BL194</f>
        <v>2.4193619952791603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2.6415726395196462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-0.6105688266575654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0.98624194163764189</v>
      </c>
      <c r="BA205" s="5">
        <f>+('Base original'!BK206/'Base original'!BK194*100-100)*'Base original'!BK194/'Base original'!$BL194</f>
        <v>-1.2107651056647005E-2</v>
      </c>
      <c r="BB205" s="5">
        <f>+(('Base original'!BH206-'Base original'!BJ206)/('Base original'!BH194-'Base original'!BJ194)*100-100)*('Base original'!BH194-'Base original'!BJ194)/'Base original'!$BL194</f>
        <v>-1.5968107682952077</v>
      </c>
      <c r="BC205" s="5">
        <f>+(('Base original'!BI206-'Base original'!BK206)/('Base original'!BI194-'Base original'!BK194)*100-100)*('Base original'!BI194-'Base original'!BK194)/'Base original'!$BL194</f>
        <v>-0.15980681856880999</v>
      </c>
      <c r="BD205" s="8">
        <f>+('Base original'!BL206/'Base original'!BL194*100-100)*'Base original'!BL194/'Base original'!$BL194</f>
        <v>9.3954612084325078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-12.817382300872119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-8.0294414119927957</v>
      </c>
      <c r="Y206" s="5">
        <f>+('Base original'!AM207/'Base original'!AM195*100-100)*'Base original'!AM195/'Base original'!$AO195</f>
        <v>-5.9010680190283562</v>
      </c>
      <c r="Z206" s="5">
        <f>+('Base original'!AN207/'Base original'!AN195*100-100)*'Base original'!AN195/'Base original'!$AO195</f>
        <v>-2.1283733929644373</v>
      </c>
      <c r="AA206" s="8">
        <f>+('Base original'!AO207/'Base original'!AO195*100-100)*'Base original'!AO195/'Base original'!$AO195</f>
        <v>-23.98690326012192</v>
      </c>
      <c r="AB206" s="5">
        <f>+('Base original'!AO207/'Base original'!AO195*100-100)*'Base original'!AO195/'Base original'!$BA195</f>
        <v>-11.112565543395849</v>
      </c>
      <c r="AC206" s="5">
        <f>+('Base original'!AP207/'Base original'!AP195*100-100)*'Base original'!AP195/'Base original'!$BA195</f>
        <v>12.909734756066147</v>
      </c>
      <c r="AD206" s="5">
        <f>+('Base original'!AQ207/'Base original'!AQ195*100-100)*'Base original'!AQ195/'Base original'!$BA195</f>
        <v>8.5559788974437847</v>
      </c>
      <c r="AE206" s="5">
        <f>+('Base original'!AR207/'Base original'!AR195*100-100)*'Base original'!AR195/'Base original'!$BA195</f>
        <v>4.4269512159064801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3.8468571905341835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0.20440718510289194</v>
      </c>
      <c r="AJ206" s="5">
        <f>+('Base original'!AW207/'Base original'!AW195*100-100)*'Base original'!AW195/'Base original'!$BA195</f>
        <v>-1.1560738463374258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-1.8903393943595466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0.73426554802212074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2.868487637291949</v>
      </c>
      <c r="AQ206" s="5">
        <f>+('Base original'!BA207/'Base original'!BA195*100-100)*'Base original'!BA195/'Base original'!$BL195</f>
        <v>1.6997911592742505</v>
      </c>
      <c r="AR206" s="5">
        <f>+('Base original'!BB207/'Base original'!BB195*100-100)*'Base original'!BB195/'Base original'!$BL195</f>
        <v>1.6765629095811512</v>
      </c>
      <c r="AS206" s="5">
        <f>+('Base original'!BC207/'Base original'!BC195*100-100)*'Base original'!BC195/'Base original'!$BL195</f>
        <v>1.8992644418961613</v>
      </c>
      <c r="AT206" s="5">
        <f>+('Base original'!BD207/'Base original'!BD195*100-100)*'Base original'!BD195/'Base original'!$BL195</f>
        <v>2.8462574586719804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1.0262568976537458</v>
      </c>
      <c r="AX206" s="5">
        <f>+('Base original'!BH207/'Base original'!BH195*100-100)*'Base original'!BH195/'Base original'!$BL195</f>
        <v>-0.77912788708863412</v>
      </c>
      <c r="AY206" s="5">
        <f>+('Base original'!BI207/'Base original'!BI195*100-100)*'Base original'!BI195/'Base original'!$BL195</f>
        <v>-0.19648813759672612</v>
      </c>
      <c r="AZ206" s="5">
        <f>+('Base original'!BJ207/'Base original'!BJ195*100-100)*'Base original'!BJ195/'Base original'!$BL195</f>
        <v>0.90273573586036593</v>
      </c>
      <c r="BA206" s="5">
        <f>+('Base original'!BK207/'Base original'!BK195*100-100)*'Base original'!BK195/'Base original'!$BL195</f>
        <v>-2.2649359130788319E-2</v>
      </c>
      <c r="BB206" s="5">
        <f>+(('Base original'!BH207-'Base original'!BJ207)/('Base original'!BH195-'Base original'!BJ195)*100-100)*('Base original'!BH195-'Base original'!BJ195)/'Base original'!$BL195</f>
        <v>-1.6818636229490005</v>
      </c>
      <c r="BC206" s="5">
        <f>+(('Base original'!BI207-'Base original'!BK207)/('Base original'!BI195-'Base original'!BK195)*100-100)*('Base original'!BI195-'Base original'!BK195)/'Base original'!$BL195</f>
        <v>-0.17383877846593776</v>
      </c>
      <c r="BD206" s="8">
        <f>+('Base original'!BL207/'Base original'!BL195*100-100)*'Base original'!BL195/'Base original'!$BL195</f>
        <v>7.2974578969381128</v>
      </c>
    </row>
    <row r="207" spans="1:56" x14ac:dyDescent="0.25">
      <c r="A207" s="17">
        <v>44805</v>
      </c>
      <c r="B207" s="5">
        <f>+'Base original'!B208/'Base original'!B196*100-100</f>
        <v>11.247329151178874</v>
      </c>
      <c r="C207" s="5">
        <f>+'Base original'!C208/'Base original'!C196*100-100</f>
        <v>10.321198662651952</v>
      </c>
      <c r="D207" s="5">
        <f>+'Base original'!D208/'Base original'!D196*100-100</f>
        <v>15.752066761139289</v>
      </c>
      <c r="E207" s="5">
        <f>+'Base original'!E208/'Base original'!E196*100-100</f>
        <v>31.754112360092165</v>
      </c>
      <c r="F207" s="8">
        <f>+'Base original'!F208/'Base original'!F196*100-100</f>
        <v>13.563415126220718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-24.261077069612469</v>
      </c>
      <c r="AB207" s="5">
        <f>+('Base original'!AO208/'Base original'!AO196*100-100)*'Base original'!AO196/'Base original'!$BA196</f>
        <v>-11.120879508421382</v>
      </c>
      <c r="AC207" s="5">
        <f>+('Base original'!AP208/'Base original'!AP196*100-100)*'Base original'!AP196/'Base original'!$BA196</f>
        <v>13.633700662114284</v>
      </c>
      <c r="AD207" s="5">
        <f>+('Base original'!AQ208/'Base original'!AQ196*100-100)*'Base original'!AQ196/'Base original'!$BA196</f>
        <v>9.2852772912076738</v>
      </c>
      <c r="AE207" s="5">
        <f>+('Base original'!AR208/'Base original'!AR196*100-100)*'Base original'!AR196/'Base original'!$BA196</f>
        <v>4.8366951021811637</v>
      </c>
      <c r="AF207" s="5">
        <f>+('Base original'!AS208/'Base original'!AS196*100-100)*'Base original'!AS196/'Base original'!$BA196</f>
        <v>4.4485821890265109</v>
      </c>
      <c r="AG207" s="5">
        <f>+('Base original'!AT208/'Base original'!AT196*100-100)*'Base original'!AT196/'Base original'!$BA196</f>
        <v>3.8058948151785419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0.19472602600189723</v>
      </c>
      <c r="AK207" s="5">
        <f>+('Base original'!AX208/'Base original'!AX196*100-100)*'Base original'!AX196/'Base original'!$BA196</f>
        <v>0.11715629277026313</v>
      </c>
      <c r="AL207" s="5">
        <f>+('Base original'!AY208/'Base original'!AY196*100-100)*'Base original'!AY196/'Base original'!$BA196</f>
        <v>-0.34905760921807855</v>
      </c>
      <c r="AM207" s="5">
        <f>+('Base original'!AZ208/'Base original'!AZ196*100-100)*'Base original'!AZ196/'Base original'!$BA196</f>
        <v>-1.1575792923891767E-2</v>
      </c>
      <c r="AN207" s="5">
        <f>+(('Base original'!AW208-'Base original'!AY208)/('Base original'!AW196-'Base original'!AY196)*100-100)*(('Base original'!AW196-'Base original'!AY196)/'Base original'!BA196)</f>
        <v>0.54378363521997664</v>
      </c>
      <c r="AO207" s="5">
        <f>+(('Base original'!AX208-'Base original'!AZ208)/('Base original'!AX196-'Base original'!AZ196)*100-100)*(('Base original'!AX196-'Base original'!AZ196)/'Base original'!BA196)</f>
        <v>0.12873208569415501</v>
      </c>
      <c r="AP207" s="8">
        <f>+('Base original'!BA208/'Base original'!BA196*100-100)*'Base original'!BA196/'Base original'!$BA196</f>
        <v>3.2063803595458324</v>
      </c>
      <c r="AQ207" s="5">
        <f>+('Base original'!BA208/'Base original'!BA196*100-100)*'Base original'!BA196/'Base original'!$BL196</f>
        <v>1.88774106777637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1.0037993411625765</v>
      </c>
      <c r="AT207" s="5">
        <f>+('Base original'!BD208/'Base original'!BD196*100-100)*'Base original'!BD196/'Base original'!$BL196</f>
        <v>2.7745886222541718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5.1951152624739198E-2</v>
      </c>
      <c r="AW207" s="5">
        <f>+('Base original'!BG208/'Base original'!BG196*100-100)*'Base original'!BG196/'Base original'!$BL196</f>
        <v>1.135564138664148</v>
      </c>
      <c r="AX207" s="5">
        <f>+('Base original'!BH208/'Base original'!BH196*100-100)*'Base original'!BH196/'Base original'!$BL196</f>
        <v>-0.80888801014840606</v>
      </c>
      <c r="AY207" s="5">
        <f>+('Base original'!BI208/'Base original'!BI196*100-100)*'Base original'!BI196/'Base original'!$BL196</f>
        <v>-0.187846916161899</v>
      </c>
      <c r="AZ207" s="5">
        <f>+('Base original'!BJ208/'Base original'!BJ196*100-100)*'Base original'!BJ196/'Base original'!$BL196</f>
        <v>0.82369077305725802</v>
      </c>
      <c r="BA207" s="5">
        <f>+('Base original'!BK208/'Base original'!BK196*100-100)*'Base original'!BK196/'Base original'!$BL196</f>
        <v>-1.4822318577984455E-2</v>
      </c>
      <c r="BB207" s="5">
        <f>+(('Base original'!BH208-'Base original'!BJ208)/('Base original'!BH196-'Base original'!BJ196)*100-100)*('Base original'!BH196-'Base original'!BJ196)/'Base original'!$BL196</f>
        <v>-1.6325787832056633</v>
      </c>
      <c r="BC207" s="5">
        <f>+(('Base original'!BI208-'Base original'!BK208)/('Base original'!BI196-'Base original'!BK196)*100-100)*('Base original'!BI196-'Base original'!BK196)/'Base original'!$BL196</f>
        <v>-0.17302459758391461</v>
      </c>
      <c r="BD207" s="8">
        <f>+('Base original'!BL208/'Base original'!BL196*100-100)*'Base original'!BL196/'Base original'!$BL196</f>
        <v>6.0404494443294823</v>
      </c>
    </row>
  </sheetData>
  <mergeCells count="18"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07"/>
  <sheetViews>
    <sheetView showGridLines="0" zoomScale="85" zoomScaleNormal="85"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A207" sqref="A207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3" t="s">
        <v>106</v>
      </c>
      <c r="C1" s="93"/>
      <c r="D1" s="93"/>
      <c r="E1" s="93"/>
      <c r="F1" s="103"/>
    </row>
    <row r="2" spans="1:9" s="3" customFormat="1" ht="21.75" customHeight="1" x14ac:dyDescent="0.25">
      <c r="A2" s="2"/>
      <c r="B2" s="102" t="s">
        <v>44</v>
      </c>
      <c r="C2" s="102"/>
      <c r="D2" s="102"/>
      <c r="E2" s="102"/>
      <c r="F2" s="107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2" t="s">
        <v>109</v>
      </c>
      <c r="C4" s="113"/>
      <c r="D4" s="113"/>
      <c r="E4" s="113"/>
      <c r="F4" s="114"/>
    </row>
    <row r="5" spans="1:9" ht="15" customHeight="1" x14ac:dyDescent="0.25">
      <c r="A5" s="2"/>
      <c r="B5" s="88" t="s">
        <v>273</v>
      </c>
      <c r="C5" s="89"/>
      <c r="D5" s="89"/>
      <c r="E5" s="89"/>
      <c r="F5" s="90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1.398338502987599</v>
      </c>
      <c r="C207" s="5">
        <f>('Base original'!C208/'Base original'!C207*100-100)</f>
        <v>-1.5585781506374019E-2</v>
      </c>
      <c r="D207" s="5">
        <f>('Base original'!D208/'Base original'!D207*100-100)</f>
        <v>1.3930147569755036</v>
      </c>
      <c r="E207" s="5">
        <f>('Base original'!E208/'Base original'!E207*100-100)</f>
        <v>7.3738792022731019</v>
      </c>
      <c r="F207" s="9">
        <f>('Base original'!F208/'Base original'!F207*100-100)</f>
        <v>1.5969379912623509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zoomScale="115" zoomScaleNormal="115" workbookViewId="0">
      <selection activeCell="A2" sqref="A2"/>
    </sheetView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1" spans="1:21" x14ac:dyDescent="0.25">
      <c r="A1" s="47">
        <v>44075</v>
      </c>
    </row>
    <row r="2" spans="1:21" x14ac:dyDescent="0.25">
      <c r="A2" s="47">
        <v>44805</v>
      </c>
      <c r="B2" s="22" t="s">
        <v>87</v>
      </c>
      <c r="G2" s="22" t="s">
        <v>117</v>
      </c>
      <c r="L2" s="22" t="s">
        <v>118</v>
      </c>
    </row>
    <row r="3" spans="1:21" x14ac:dyDescent="0.25">
      <c r="B3" s="23" t="s">
        <v>86</v>
      </c>
      <c r="G3" s="23" t="s">
        <v>116</v>
      </c>
      <c r="L3" s="23" t="s">
        <v>119</v>
      </c>
      <c r="Q3" s="77"/>
      <c r="R3" s="77"/>
      <c r="S3" s="77"/>
      <c r="T3" s="77"/>
      <c r="U3" s="77"/>
    </row>
    <row r="4" spans="1:21" x14ac:dyDescent="0.25">
      <c r="Q4" s="76"/>
      <c r="R4" s="76"/>
      <c r="S4" s="76"/>
      <c r="T4" s="76"/>
      <c r="U4" s="76"/>
    </row>
    <row r="5" spans="1:21" x14ac:dyDescent="0.25">
      <c r="Q5" s="76"/>
      <c r="R5" s="76"/>
      <c r="S5" s="76"/>
      <c r="T5" s="76"/>
      <c r="U5" s="76"/>
    </row>
    <row r="6" spans="1:21" x14ac:dyDescent="0.25">
      <c r="Q6" s="76"/>
      <c r="R6" s="76"/>
      <c r="S6" s="76"/>
      <c r="T6" s="76"/>
      <c r="U6" s="76"/>
    </row>
    <row r="7" spans="1:21" x14ac:dyDescent="0.25">
      <c r="Q7" s="76"/>
      <c r="R7" s="76"/>
      <c r="S7" s="76"/>
      <c r="T7" s="76"/>
      <c r="U7" s="76"/>
    </row>
    <row r="8" spans="1:21" x14ac:dyDescent="0.25">
      <c r="Q8" s="76"/>
      <c r="R8" s="76"/>
      <c r="S8" s="76"/>
      <c r="T8" s="76"/>
      <c r="U8" s="76"/>
    </row>
    <row r="9" spans="1:21" x14ac:dyDescent="0.25">
      <c r="Q9" s="76"/>
      <c r="R9" s="76"/>
      <c r="S9" s="76"/>
      <c r="T9" s="76"/>
      <c r="U9" s="76"/>
    </row>
    <row r="10" spans="1:21" x14ac:dyDescent="0.25">
      <c r="Q10" s="76"/>
      <c r="R10" s="76"/>
      <c r="S10" s="76"/>
      <c r="T10" s="76"/>
      <c r="U10" s="76"/>
    </row>
    <row r="17" spans="1:20" x14ac:dyDescent="0.25">
      <c r="B17" s="24" t="s">
        <v>84</v>
      </c>
      <c r="G17" s="116" t="s">
        <v>274</v>
      </c>
      <c r="H17" s="116"/>
      <c r="I17" s="116"/>
      <c r="J17" s="116"/>
      <c r="L17" s="24" t="s">
        <v>84</v>
      </c>
    </row>
    <row r="18" spans="1:20" ht="24" customHeight="1" x14ac:dyDescent="0.25">
      <c r="B18" s="24"/>
      <c r="G18" s="116"/>
      <c r="H18" s="116"/>
      <c r="I18" s="116"/>
      <c r="J18" s="116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5" t="s">
        <v>88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</row>
    <row r="21" spans="1:20" ht="15.75" x14ac:dyDescent="0.25">
      <c r="B21" s="27" t="s">
        <v>181</v>
      </c>
      <c r="G21" s="26"/>
      <c r="H21" s="26"/>
      <c r="I21" s="26"/>
      <c r="J21" s="26"/>
      <c r="L21" s="20" t="s">
        <v>172</v>
      </c>
    </row>
    <row r="22" spans="1:20" ht="15.75" x14ac:dyDescent="0.25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7" t="s">
        <v>89</v>
      </c>
      <c r="C23" s="117"/>
      <c r="D23" s="117"/>
      <c r="E23" s="117"/>
      <c r="G23" s="117" t="s">
        <v>90</v>
      </c>
      <c r="H23" s="117"/>
      <c r="I23" s="117"/>
      <c r="J23" s="117"/>
      <c r="L23" s="117" t="s">
        <v>91</v>
      </c>
      <c r="M23" s="117"/>
      <c r="N23" s="117"/>
      <c r="O23" s="117"/>
      <c r="Q23" s="117" t="s">
        <v>92</v>
      </c>
      <c r="R23" s="117"/>
      <c r="S23" s="117"/>
      <c r="T23" s="117"/>
    </row>
    <row r="37" spans="2:20" x14ac:dyDescent="0.25">
      <c r="B37" s="4" t="s">
        <v>95</v>
      </c>
    </row>
    <row r="38" spans="2:20" x14ac:dyDescent="0.25">
      <c r="B38" s="4"/>
    </row>
    <row r="39" spans="2:20" ht="15.75" x14ac:dyDescent="0.25">
      <c r="B39" s="66" t="s">
        <v>173</v>
      </c>
      <c r="G39" s="25"/>
      <c r="L39" s="25"/>
      <c r="Q39" s="25"/>
    </row>
    <row r="40" spans="2:20" x14ac:dyDescent="0.25">
      <c r="B40" s="117" t="s">
        <v>89</v>
      </c>
      <c r="C40" s="117"/>
      <c r="D40" s="117"/>
      <c r="E40" s="117"/>
      <c r="G40" s="117" t="s">
        <v>90</v>
      </c>
      <c r="H40" s="117"/>
      <c r="I40" s="117"/>
      <c r="J40" s="117"/>
      <c r="L40" s="117" t="s">
        <v>91</v>
      </c>
      <c r="M40" s="117"/>
      <c r="N40" s="117"/>
      <c r="O40" s="117"/>
      <c r="Q40" s="117" t="s">
        <v>92</v>
      </c>
      <c r="R40" s="117"/>
      <c r="S40" s="117"/>
      <c r="T40" s="117"/>
    </row>
    <row r="54" spans="2:17" x14ac:dyDescent="0.25">
      <c r="B54" s="20" t="s">
        <v>95</v>
      </c>
    </row>
    <row r="55" spans="2:17" x14ac:dyDescent="0.25">
      <c r="B55" s="20"/>
    </row>
    <row r="56" spans="2:17" ht="15.75" x14ac:dyDescent="0.25">
      <c r="B56" s="73" t="s">
        <v>184</v>
      </c>
    </row>
    <row r="57" spans="2:17" x14ac:dyDescent="0.25">
      <c r="B57" s="20"/>
    </row>
    <row r="58" spans="2:17" x14ac:dyDescent="0.25">
      <c r="B58" s="20"/>
      <c r="D58" s="117" t="s">
        <v>89</v>
      </c>
      <c r="E58" s="117"/>
      <c r="F58" s="117"/>
      <c r="G58" s="117"/>
      <c r="I58" s="117" t="s">
        <v>134</v>
      </c>
      <c r="J58" s="117"/>
      <c r="K58" s="117"/>
      <c r="L58" s="117"/>
      <c r="N58" s="117" t="s">
        <v>91</v>
      </c>
      <c r="O58" s="117"/>
      <c r="P58" s="117"/>
      <c r="Q58" s="117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5.75" x14ac:dyDescent="0.25">
      <c r="B74" s="73" t="s">
        <v>174</v>
      </c>
    </row>
    <row r="75" spans="2:20" x14ac:dyDescent="0.25">
      <c r="B75" s="67" t="s">
        <v>175</v>
      </c>
    </row>
    <row r="76" spans="2:20" x14ac:dyDescent="0.25">
      <c r="B76" s="117" t="s">
        <v>93</v>
      </c>
      <c r="C76" s="117"/>
      <c r="D76" s="117"/>
      <c r="E76" s="117"/>
      <c r="G76" s="117" t="s">
        <v>94</v>
      </c>
      <c r="H76" s="117"/>
      <c r="I76" s="117"/>
      <c r="J76" s="117"/>
      <c r="M76" s="72"/>
      <c r="N76" s="72" t="s">
        <v>77</v>
      </c>
      <c r="O76" s="72"/>
      <c r="Q76" s="117" t="s">
        <v>76</v>
      </c>
      <c r="R76" s="117"/>
      <c r="S76" s="117"/>
      <c r="T76" s="117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5.75" x14ac:dyDescent="0.25">
      <c r="B93" s="66" t="s">
        <v>183</v>
      </c>
    </row>
    <row r="94" spans="2:20" x14ac:dyDescent="0.25">
      <c r="B94" s="67" t="s">
        <v>176</v>
      </c>
    </row>
    <row r="95" spans="2:20" x14ac:dyDescent="0.25">
      <c r="B95" s="117" t="s">
        <v>42</v>
      </c>
      <c r="C95" s="117"/>
      <c r="D95" s="117"/>
      <c r="E95" s="117"/>
      <c r="G95" s="117" t="s">
        <v>96</v>
      </c>
      <c r="H95" s="117"/>
      <c r="I95" s="117"/>
      <c r="J95" s="117"/>
      <c r="L95" s="117" t="s">
        <v>97</v>
      </c>
      <c r="M95" s="117"/>
      <c r="N95" s="117"/>
      <c r="O95" s="117"/>
      <c r="Q95" s="117" t="s">
        <v>45</v>
      </c>
      <c r="R95" s="117"/>
      <c r="S95" s="117"/>
      <c r="T95" s="117"/>
    </row>
    <row r="110" spans="2:2" x14ac:dyDescent="0.25">
      <c r="B110" s="20" t="s">
        <v>274</v>
      </c>
    </row>
    <row r="113" spans="2:17" ht="15.75" x14ac:dyDescent="0.25">
      <c r="B113" s="66" t="s">
        <v>185</v>
      </c>
    </row>
    <row r="114" spans="2:17" x14ac:dyDescent="0.25">
      <c r="B114" s="67" t="s">
        <v>177</v>
      </c>
    </row>
    <row r="115" spans="2:17" x14ac:dyDescent="0.25">
      <c r="B115" s="117" t="s">
        <v>37</v>
      </c>
      <c r="C115" s="117"/>
      <c r="D115" s="117"/>
      <c r="E115" s="117"/>
      <c r="H115" s="117" t="s">
        <v>38</v>
      </c>
      <c r="I115" s="117"/>
      <c r="J115" s="117"/>
      <c r="K115" s="117"/>
      <c r="N115" s="117" t="s">
        <v>41</v>
      </c>
      <c r="O115" s="117"/>
      <c r="P115" s="117"/>
      <c r="Q115" s="117"/>
    </row>
    <row r="131" spans="2:2" x14ac:dyDescent="0.25">
      <c r="B131" s="20" t="s">
        <v>98</v>
      </c>
    </row>
    <row r="132" spans="2:2" ht="18" x14ac:dyDescent="0.25">
      <c r="B132" s="28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4" t="s">
        <v>186</v>
      </c>
      <c r="B2" t="s">
        <v>187</v>
      </c>
      <c r="C2" t="s">
        <v>270</v>
      </c>
      <c r="D2">
        <v>25877.188999999998</v>
      </c>
      <c r="E2" s="75">
        <v>44839.75037037037</v>
      </c>
      <c r="F2" t="b">
        <v>1</v>
      </c>
      <c r="G2" s="74" t="s">
        <v>0</v>
      </c>
      <c r="H2" s="74" t="s">
        <v>188</v>
      </c>
      <c r="I2" s="74" t="s">
        <v>271</v>
      </c>
      <c r="J2">
        <v>0</v>
      </c>
      <c r="K2" s="74" t="s">
        <v>189</v>
      </c>
      <c r="L2" t="b">
        <v>0</v>
      </c>
      <c r="M2" t="b">
        <v>0</v>
      </c>
      <c r="N2" t="b">
        <v>0</v>
      </c>
    </row>
    <row r="3" spans="1:14" x14ac:dyDescent="0.25">
      <c r="A3" s="74" t="s">
        <v>186</v>
      </c>
      <c r="B3" t="s">
        <v>190</v>
      </c>
      <c r="C3" t="s">
        <v>270</v>
      </c>
      <c r="D3">
        <v>5571.0029999999997</v>
      </c>
      <c r="E3" s="75">
        <v>44839.75037037037</v>
      </c>
      <c r="F3" t="b">
        <v>1</v>
      </c>
      <c r="G3" s="74" t="s">
        <v>1</v>
      </c>
      <c r="H3" s="74" t="s">
        <v>188</v>
      </c>
      <c r="I3" s="74" t="s">
        <v>271</v>
      </c>
      <c r="J3">
        <v>0</v>
      </c>
      <c r="K3" s="74" t="s">
        <v>189</v>
      </c>
      <c r="L3" t="b">
        <v>0</v>
      </c>
      <c r="M3" t="b">
        <v>0</v>
      </c>
      <c r="N3" t="b">
        <v>0</v>
      </c>
    </row>
    <row r="4" spans="1:14" x14ac:dyDescent="0.25">
      <c r="A4" s="74" t="s">
        <v>186</v>
      </c>
      <c r="B4" t="s">
        <v>191</v>
      </c>
      <c r="C4" t="s">
        <v>270</v>
      </c>
      <c r="D4">
        <v>9317.4879999999994</v>
      </c>
      <c r="E4" s="75">
        <v>44839.75037037037</v>
      </c>
      <c r="F4" t="b">
        <v>1</v>
      </c>
      <c r="G4" s="74" t="s">
        <v>2</v>
      </c>
      <c r="H4" s="74" t="s">
        <v>188</v>
      </c>
      <c r="I4" s="74" t="s">
        <v>271</v>
      </c>
      <c r="J4">
        <v>0</v>
      </c>
      <c r="K4" s="74" t="s">
        <v>189</v>
      </c>
      <c r="L4" t="b">
        <v>0</v>
      </c>
      <c r="M4" t="b">
        <v>0</v>
      </c>
      <c r="N4" t="b">
        <v>0</v>
      </c>
    </row>
    <row r="5" spans="1:14" x14ac:dyDescent="0.25">
      <c r="A5" s="74" t="s">
        <v>186</v>
      </c>
      <c r="B5" t="s">
        <v>192</v>
      </c>
      <c r="C5" t="s">
        <v>270</v>
      </c>
      <c r="D5">
        <v>3905.4259999999999</v>
      </c>
      <c r="E5" s="75">
        <v>44839.75037037037</v>
      </c>
      <c r="F5" t="b">
        <v>1</v>
      </c>
      <c r="G5" s="74" t="s">
        <v>3</v>
      </c>
      <c r="H5" s="74" t="s">
        <v>188</v>
      </c>
      <c r="I5" s="74" t="s">
        <v>271</v>
      </c>
      <c r="J5">
        <v>0</v>
      </c>
      <c r="K5" s="74" t="s">
        <v>189</v>
      </c>
      <c r="L5" t="b">
        <v>0</v>
      </c>
      <c r="M5" t="b">
        <v>0</v>
      </c>
      <c r="N5" t="b">
        <v>0</v>
      </c>
    </row>
    <row r="6" spans="1:14" x14ac:dyDescent="0.25">
      <c r="A6" s="74" t="s">
        <v>186</v>
      </c>
      <c r="B6" t="s">
        <v>193</v>
      </c>
      <c r="C6" t="s">
        <v>270</v>
      </c>
      <c r="D6">
        <v>44671.106</v>
      </c>
      <c r="E6" s="75">
        <v>44839.75037037037</v>
      </c>
      <c r="F6" t="b">
        <v>1</v>
      </c>
      <c r="G6" s="74" t="s">
        <v>4</v>
      </c>
      <c r="H6" s="74" t="s">
        <v>188</v>
      </c>
      <c r="I6" s="74" t="s">
        <v>271</v>
      </c>
      <c r="J6">
        <v>0</v>
      </c>
      <c r="K6" s="74" t="s">
        <v>189</v>
      </c>
      <c r="L6" t="b">
        <v>0</v>
      </c>
      <c r="M6" t="b">
        <v>0</v>
      </c>
      <c r="N6" t="b">
        <v>0</v>
      </c>
    </row>
    <row r="7" spans="1:14" x14ac:dyDescent="0.25">
      <c r="A7" s="74" t="s">
        <v>186</v>
      </c>
      <c r="B7" t="s">
        <v>194</v>
      </c>
      <c r="C7" t="s">
        <v>270</v>
      </c>
      <c r="D7">
        <v>26.840105511345499</v>
      </c>
      <c r="E7" s="75">
        <v>44839.75037037037</v>
      </c>
      <c r="F7" t="b">
        <v>1</v>
      </c>
      <c r="G7" s="74" t="s">
        <v>5</v>
      </c>
      <c r="H7" s="74" t="s">
        <v>188</v>
      </c>
      <c r="I7" s="74" t="s">
        <v>271</v>
      </c>
      <c r="J7">
        <v>0</v>
      </c>
      <c r="K7" s="74" t="s">
        <v>189</v>
      </c>
      <c r="L7" t="b">
        <v>0</v>
      </c>
      <c r="M7" t="b">
        <v>0</v>
      </c>
      <c r="N7" t="b">
        <v>0</v>
      </c>
    </row>
    <row r="8" spans="1:14" x14ac:dyDescent="0.25">
      <c r="A8" s="74" t="s">
        <v>186</v>
      </c>
      <c r="B8" t="s">
        <v>195</v>
      </c>
      <c r="C8" t="s">
        <v>270</v>
      </c>
      <c r="E8" s="75">
        <v>44839.75037037037</v>
      </c>
      <c r="F8" t="b">
        <v>1</v>
      </c>
      <c r="G8" s="74" t="s">
        <v>158</v>
      </c>
      <c r="H8" s="74" t="s">
        <v>188</v>
      </c>
      <c r="I8" s="74" t="s">
        <v>271</v>
      </c>
      <c r="J8">
        <v>0</v>
      </c>
      <c r="K8" s="74" t="s">
        <v>189</v>
      </c>
      <c r="L8" t="b">
        <v>0</v>
      </c>
      <c r="M8" t="b">
        <v>0</v>
      </c>
      <c r="N8" t="b">
        <v>0</v>
      </c>
    </row>
    <row r="9" spans="1:14" x14ac:dyDescent="0.25">
      <c r="A9" s="74" t="s">
        <v>186</v>
      </c>
      <c r="B9" t="s">
        <v>196</v>
      </c>
      <c r="C9" t="s">
        <v>270</v>
      </c>
      <c r="E9" s="75">
        <v>44839.75037037037</v>
      </c>
      <c r="F9" t="b">
        <v>1</v>
      </c>
      <c r="G9" s="74" t="s">
        <v>171</v>
      </c>
      <c r="H9" s="74" t="s">
        <v>188</v>
      </c>
      <c r="I9" s="74" t="s">
        <v>271</v>
      </c>
      <c r="J9">
        <v>0</v>
      </c>
      <c r="K9" s="74" t="s">
        <v>189</v>
      </c>
      <c r="L9" t="b">
        <v>0</v>
      </c>
      <c r="M9" t="b">
        <v>0</v>
      </c>
      <c r="N9" t="b">
        <v>0</v>
      </c>
    </row>
    <row r="10" spans="1:14" x14ac:dyDescent="0.25">
      <c r="A10" s="74" t="s">
        <v>186</v>
      </c>
      <c r="B10" t="s">
        <v>197</v>
      </c>
      <c r="C10" t="s">
        <v>270</v>
      </c>
      <c r="E10" s="75">
        <v>44839.75037037037</v>
      </c>
      <c r="F10" t="b">
        <v>1</v>
      </c>
      <c r="G10" s="74" t="s">
        <v>168</v>
      </c>
      <c r="H10" s="74" t="s">
        <v>188</v>
      </c>
      <c r="I10" s="74" t="s">
        <v>271</v>
      </c>
      <c r="J10">
        <v>0</v>
      </c>
      <c r="K10" s="74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4" t="s">
        <v>186</v>
      </c>
      <c r="B11" t="s">
        <v>198</v>
      </c>
      <c r="C11" t="s">
        <v>270</v>
      </c>
      <c r="E11" s="75">
        <v>44839.75037037037</v>
      </c>
      <c r="F11" t="b">
        <v>1</v>
      </c>
      <c r="G11" s="74" t="s">
        <v>170</v>
      </c>
      <c r="H11" s="74" t="s">
        <v>188</v>
      </c>
      <c r="I11" s="74" t="s">
        <v>271</v>
      </c>
      <c r="J11">
        <v>0</v>
      </c>
      <c r="K11" s="74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4" t="s">
        <v>186</v>
      </c>
      <c r="B12" t="s">
        <v>199</v>
      </c>
      <c r="C12" t="s">
        <v>270</v>
      </c>
      <c r="E12" s="75">
        <v>44839.75037037037</v>
      </c>
      <c r="F12" t="b">
        <v>1</v>
      </c>
      <c r="G12" s="74" t="s">
        <v>167</v>
      </c>
      <c r="H12" s="74" t="s">
        <v>188</v>
      </c>
      <c r="I12" s="74" t="s">
        <v>271</v>
      </c>
      <c r="J12">
        <v>0</v>
      </c>
      <c r="K12" s="74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4" t="s">
        <v>186</v>
      </c>
      <c r="B13" t="s">
        <v>200</v>
      </c>
      <c r="C13" t="s">
        <v>270</v>
      </c>
      <c r="E13" s="75">
        <v>44839.75037037037</v>
      </c>
      <c r="F13" t="b">
        <v>1</v>
      </c>
      <c r="G13" s="74" t="s">
        <v>120</v>
      </c>
      <c r="H13" s="74" t="s">
        <v>188</v>
      </c>
      <c r="I13" s="74" t="s">
        <v>271</v>
      </c>
      <c r="J13">
        <v>0</v>
      </c>
      <c r="K13" s="74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4" t="s">
        <v>186</v>
      </c>
      <c r="B14" t="s">
        <v>201</v>
      </c>
      <c r="C14" t="s">
        <v>270</v>
      </c>
      <c r="E14" s="75">
        <v>44839.75037037037</v>
      </c>
      <c r="F14" t="b">
        <v>1</v>
      </c>
      <c r="G14" s="74" t="s">
        <v>165</v>
      </c>
      <c r="H14" s="74" t="s">
        <v>188</v>
      </c>
      <c r="I14" s="74" t="s">
        <v>271</v>
      </c>
      <c r="J14">
        <v>0</v>
      </c>
      <c r="K14" s="74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4" t="s">
        <v>186</v>
      </c>
      <c r="B15" t="s">
        <v>202</v>
      </c>
      <c r="C15" t="s">
        <v>270</v>
      </c>
      <c r="E15" s="75">
        <v>44839.75037037037</v>
      </c>
      <c r="F15" t="b">
        <v>1</v>
      </c>
      <c r="G15" s="74" t="s">
        <v>121</v>
      </c>
      <c r="H15" s="74" t="s">
        <v>188</v>
      </c>
      <c r="I15" s="74" t="s">
        <v>271</v>
      </c>
      <c r="J15">
        <v>0</v>
      </c>
      <c r="K15" s="74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4" t="s">
        <v>186</v>
      </c>
      <c r="B16" t="s">
        <v>203</v>
      </c>
      <c r="C16" t="s">
        <v>270</v>
      </c>
      <c r="E16" s="75">
        <v>44839.75037037037</v>
      </c>
      <c r="F16" t="b">
        <v>1</v>
      </c>
      <c r="G16" s="74" t="s">
        <v>166</v>
      </c>
      <c r="H16" s="74" t="s">
        <v>188</v>
      </c>
      <c r="I16" s="74" t="s">
        <v>271</v>
      </c>
      <c r="J16">
        <v>0</v>
      </c>
      <c r="K16" s="74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4" t="s">
        <v>186</v>
      </c>
      <c r="B17" t="s">
        <v>204</v>
      </c>
      <c r="C17" t="s">
        <v>270</v>
      </c>
      <c r="D17">
        <v>10.2731725726366</v>
      </c>
      <c r="E17" s="75">
        <v>44839.75037037037</v>
      </c>
      <c r="F17" t="b">
        <v>1</v>
      </c>
      <c r="G17" s="74" t="s">
        <v>6</v>
      </c>
      <c r="H17" s="74" t="s">
        <v>188</v>
      </c>
      <c r="I17" s="74" t="s">
        <v>271</v>
      </c>
      <c r="J17">
        <v>0</v>
      </c>
      <c r="K17" s="74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4" t="s">
        <v>186</v>
      </c>
      <c r="B18" t="s">
        <v>205</v>
      </c>
      <c r="C18" t="s">
        <v>270</v>
      </c>
      <c r="E18" s="75">
        <v>44839.75037037037</v>
      </c>
      <c r="F18" t="b">
        <v>1</v>
      </c>
      <c r="G18" s="74" t="s">
        <v>156</v>
      </c>
      <c r="H18" s="74" t="s">
        <v>188</v>
      </c>
      <c r="I18" s="74" t="s">
        <v>271</v>
      </c>
      <c r="J18">
        <v>0</v>
      </c>
      <c r="K18" s="74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4" t="s">
        <v>186</v>
      </c>
      <c r="B19" t="s">
        <v>206</v>
      </c>
      <c r="C19" t="s">
        <v>270</v>
      </c>
      <c r="E19" s="75">
        <v>44839.750381944446</v>
      </c>
      <c r="F19" t="b">
        <v>1</v>
      </c>
      <c r="G19" s="74" t="s">
        <v>169</v>
      </c>
      <c r="H19" s="74" t="s">
        <v>188</v>
      </c>
      <c r="I19" s="74" t="s">
        <v>271</v>
      </c>
      <c r="J19">
        <v>0</v>
      </c>
      <c r="K19" s="74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4" t="s">
        <v>186</v>
      </c>
      <c r="B20" t="s">
        <v>207</v>
      </c>
      <c r="C20" t="s">
        <v>270</v>
      </c>
      <c r="E20" s="75">
        <v>44839.750381944446</v>
      </c>
      <c r="F20" t="b">
        <v>1</v>
      </c>
      <c r="G20" s="74" t="s">
        <v>162</v>
      </c>
      <c r="H20" s="74" t="s">
        <v>188</v>
      </c>
      <c r="I20" s="74" t="s">
        <v>271</v>
      </c>
      <c r="J20">
        <v>0</v>
      </c>
      <c r="K20" s="74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4" t="s">
        <v>186</v>
      </c>
      <c r="B21" t="s">
        <v>208</v>
      </c>
      <c r="C21" t="s">
        <v>270</v>
      </c>
      <c r="E21" s="75">
        <v>44839.750381944446</v>
      </c>
      <c r="F21" t="b">
        <v>1</v>
      </c>
      <c r="G21" s="74" t="s">
        <v>122</v>
      </c>
      <c r="H21" s="74" t="s">
        <v>188</v>
      </c>
      <c r="I21" s="74" t="s">
        <v>271</v>
      </c>
      <c r="J21">
        <v>0</v>
      </c>
      <c r="K21" s="74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4" t="s">
        <v>186</v>
      </c>
      <c r="B22" t="s">
        <v>209</v>
      </c>
      <c r="C22" t="s">
        <v>270</v>
      </c>
      <c r="E22" s="75">
        <v>44839.750381944446</v>
      </c>
      <c r="F22" t="b">
        <v>1</v>
      </c>
      <c r="G22" s="74" t="s">
        <v>160</v>
      </c>
      <c r="H22" s="74" t="s">
        <v>188</v>
      </c>
      <c r="I22" s="74" t="s">
        <v>271</v>
      </c>
      <c r="J22">
        <v>0</v>
      </c>
      <c r="K22" s="74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4" t="s">
        <v>186</v>
      </c>
      <c r="B23" t="s">
        <v>210</v>
      </c>
      <c r="C23" t="s">
        <v>270</v>
      </c>
      <c r="E23" s="75">
        <v>44839.750381944446</v>
      </c>
      <c r="F23" t="b">
        <v>1</v>
      </c>
      <c r="G23" s="74" t="s">
        <v>123</v>
      </c>
      <c r="H23" s="74" t="s">
        <v>188</v>
      </c>
      <c r="I23" s="74" t="s">
        <v>271</v>
      </c>
      <c r="J23">
        <v>0</v>
      </c>
      <c r="K23" s="74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4" t="s">
        <v>186</v>
      </c>
      <c r="B24" t="s">
        <v>211</v>
      </c>
      <c r="C24" t="s">
        <v>270</v>
      </c>
      <c r="E24" s="75">
        <v>44839.750381944446</v>
      </c>
      <c r="F24" t="b">
        <v>1</v>
      </c>
      <c r="G24" s="74" t="s">
        <v>161</v>
      </c>
      <c r="H24" s="74" t="s">
        <v>188</v>
      </c>
      <c r="I24" s="74" t="s">
        <v>271</v>
      </c>
      <c r="J24">
        <v>0</v>
      </c>
      <c r="K24" s="74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4" t="s">
        <v>186</v>
      </c>
      <c r="B25" t="s">
        <v>212</v>
      </c>
      <c r="C25" t="s">
        <v>270</v>
      </c>
      <c r="D25">
        <v>5.28923438819597</v>
      </c>
      <c r="E25" s="75">
        <v>44839.750381944446</v>
      </c>
      <c r="F25" t="b">
        <v>1</v>
      </c>
      <c r="G25" s="74" t="s">
        <v>7</v>
      </c>
      <c r="H25" s="74" t="s">
        <v>188</v>
      </c>
      <c r="I25" s="74" t="s">
        <v>271</v>
      </c>
      <c r="J25">
        <v>0</v>
      </c>
      <c r="K25" s="74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4" t="s">
        <v>186</v>
      </c>
      <c r="B26" t="s">
        <v>213</v>
      </c>
      <c r="C26" t="s">
        <v>270</v>
      </c>
      <c r="E26" s="75">
        <v>44839.750381944446</v>
      </c>
      <c r="F26" t="b">
        <v>1</v>
      </c>
      <c r="G26" s="74" t="s">
        <v>157</v>
      </c>
      <c r="H26" s="74" t="s">
        <v>188</v>
      </c>
      <c r="I26" s="74" t="s">
        <v>271</v>
      </c>
      <c r="J26">
        <v>0</v>
      </c>
      <c r="K26" s="74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4" t="s">
        <v>186</v>
      </c>
      <c r="B27" t="s">
        <v>214</v>
      </c>
      <c r="C27" t="s">
        <v>270</v>
      </c>
      <c r="E27" s="75">
        <v>44839.750381944446</v>
      </c>
      <c r="F27" t="b">
        <v>1</v>
      </c>
      <c r="G27" s="74" t="s">
        <v>124</v>
      </c>
      <c r="H27" s="74" t="s">
        <v>188</v>
      </c>
      <c r="I27" s="74" t="s">
        <v>271</v>
      </c>
      <c r="J27">
        <v>0</v>
      </c>
      <c r="K27" s="74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4" t="s">
        <v>186</v>
      </c>
      <c r="B28" t="s">
        <v>215</v>
      </c>
      <c r="C28" t="s">
        <v>270</v>
      </c>
      <c r="E28" s="75">
        <v>44839.750381944446</v>
      </c>
      <c r="F28" t="b">
        <v>1</v>
      </c>
      <c r="G28" s="74" t="s">
        <v>163</v>
      </c>
      <c r="H28" s="74" t="s">
        <v>188</v>
      </c>
      <c r="I28" s="74" t="s">
        <v>271</v>
      </c>
      <c r="J28">
        <v>0</v>
      </c>
      <c r="K28" s="74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4" t="s">
        <v>186</v>
      </c>
      <c r="B29" t="s">
        <v>216</v>
      </c>
      <c r="C29" t="s">
        <v>270</v>
      </c>
      <c r="E29" s="75">
        <v>44839.750381944446</v>
      </c>
      <c r="F29" t="b">
        <v>1</v>
      </c>
      <c r="G29" s="74" t="s">
        <v>125</v>
      </c>
      <c r="H29" s="74" t="s">
        <v>188</v>
      </c>
      <c r="I29" s="74" t="s">
        <v>271</v>
      </c>
      <c r="J29">
        <v>0</v>
      </c>
      <c r="K29" s="74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4" t="s">
        <v>186</v>
      </c>
      <c r="B30" t="s">
        <v>217</v>
      </c>
      <c r="C30" t="s">
        <v>270</v>
      </c>
      <c r="E30" s="75">
        <v>44839.750381944446</v>
      </c>
      <c r="F30" t="b">
        <v>1</v>
      </c>
      <c r="G30" s="74" t="s">
        <v>164</v>
      </c>
      <c r="H30" s="74" t="s">
        <v>188</v>
      </c>
      <c r="I30" s="74" t="s">
        <v>271</v>
      </c>
      <c r="J30">
        <v>0</v>
      </c>
      <c r="K30" s="74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4" t="s">
        <v>186</v>
      </c>
      <c r="B31" t="s">
        <v>218</v>
      </c>
      <c r="C31" t="s">
        <v>270</v>
      </c>
      <c r="D31">
        <v>5.31</v>
      </c>
      <c r="E31" s="75">
        <v>44839.750381944446</v>
      </c>
      <c r="F31" t="b">
        <v>1</v>
      </c>
      <c r="G31" s="74" t="s">
        <v>8</v>
      </c>
      <c r="H31" s="74" t="s">
        <v>188</v>
      </c>
      <c r="I31" s="74" t="s">
        <v>271</v>
      </c>
      <c r="J31">
        <v>0</v>
      </c>
      <c r="K31" s="74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4" t="s">
        <v>186</v>
      </c>
      <c r="B32" t="s">
        <v>219</v>
      </c>
      <c r="C32" t="s">
        <v>270</v>
      </c>
      <c r="E32" s="75">
        <v>44839.750381944446</v>
      </c>
      <c r="F32" t="b">
        <v>1</v>
      </c>
      <c r="G32" s="74" t="s">
        <v>159</v>
      </c>
      <c r="H32" s="74" t="s">
        <v>188</v>
      </c>
      <c r="I32" s="74" t="s">
        <v>271</v>
      </c>
      <c r="J32">
        <v>0</v>
      </c>
      <c r="K32" s="74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4" t="s">
        <v>186</v>
      </c>
      <c r="B33" t="s">
        <v>220</v>
      </c>
      <c r="C33" t="s">
        <v>270</v>
      </c>
      <c r="D33">
        <v>2757.7020000000002</v>
      </c>
      <c r="E33" s="75">
        <v>44839.750381944446</v>
      </c>
      <c r="F33" t="b">
        <v>1</v>
      </c>
      <c r="G33" s="74" t="s">
        <v>13</v>
      </c>
      <c r="H33" s="74" t="s">
        <v>188</v>
      </c>
      <c r="I33" s="74" t="s">
        <v>271</v>
      </c>
      <c r="J33">
        <v>0</v>
      </c>
      <c r="K33" s="74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4" t="s">
        <v>186</v>
      </c>
      <c r="B34" t="s">
        <v>221</v>
      </c>
      <c r="C34" t="s">
        <v>270</v>
      </c>
      <c r="D34">
        <v>1694</v>
      </c>
      <c r="E34" s="75">
        <v>44839.750381944446</v>
      </c>
      <c r="F34" t="b">
        <v>1</v>
      </c>
      <c r="G34" s="74" t="s">
        <v>14</v>
      </c>
      <c r="H34" s="74" t="s">
        <v>188</v>
      </c>
      <c r="I34" s="74" t="s">
        <v>271</v>
      </c>
      <c r="J34">
        <v>0</v>
      </c>
      <c r="K34" s="74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4" t="s">
        <v>186</v>
      </c>
      <c r="B35" t="s">
        <v>222</v>
      </c>
      <c r="C35" t="s">
        <v>270</v>
      </c>
      <c r="D35">
        <v>4523.3099999999995</v>
      </c>
      <c r="E35" s="75">
        <v>44839.750381944446</v>
      </c>
      <c r="F35" t="b">
        <v>1</v>
      </c>
      <c r="G35" s="74" t="s">
        <v>15</v>
      </c>
      <c r="H35" s="74" t="s">
        <v>188</v>
      </c>
      <c r="I35" s="74" t="s">
        <v>271</v>
      </c>
      <c r="J35">
        <v>0</v>
      </c>
      <c r="K35" s="74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4" t="s">
        <v>186</v>
      </c>
      <c r="B36" t="s">
        <v>223</v>
      </c>
      <c r="C36" t="s">
        <v>270</v>
      </c>
      <c r="D36">
        <v>1360.3000000000002</v>
      </c>
      <c r="E36" s="75">
        <v>44839.750381944446</v>
      </c>
      <c r="F36" t="b">
        <v>1</v>
      </c>
      <c r="G36" s="74" t="s">
        <v>16</v>
      </c>
      <c r="H36" s="74" t="s">
        <v>188</v>
      </c>
      <c r="I36" s="74" t="s">
        <v>271</v>
      </c>
      <c r="J36">
        <v>0</v>
      </c>
      <c r="K36" s="74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4" t="s">
        <v>186</v>
      </c>
      <c r="B37" t="s">
        <v>224</v>
      </c>
      <c r="C37" t="s">
        <v>270</v>
      </c>
      <c r="E37" s="75">
        <v>44839.750381944446</v>
      </c>
      <c r="F37" t="b">
        <v>1</v>
      </c>
      <c r="G37" s="74" t="s">
        <v>275</v>
      </c>
      <c r="H37" s="74" t="s">
        <v>188</v>
      </c>
      <c r="I37" s="74" t="s">
        <v>271</v>
      </c>
      <c r="J37">
        <v>0</v>
      </c>
      <c r="K37" s="74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4" t="s">
        <v>186</v>
      </c>
      <c r="B38" t="s">
        <v>225</v>
      </c>
      <c r="C38" t="s">
        <v>270</v>
      </c>
      <c r="E38" s="75">
        <v>44839.750381944446</v>
      </c>
      <c r="F38" t="b">
        <v>1</v>
      </c>
      <c r="G38" s="74" t="s">
        <v>278</v>
      </c>
      <c r="H38" s="74" t="s">
        <v>188</v>
      </c>
      <c r="I38" s="74" t="s">
        <v>271</v>
      </c>
      <c r="J38">
        <v>0</v>
      </c>
      <c r="K38" s="74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4" t="s">
        <v>186</v>
      </c>
      <c r="B39" t="s">
        <v>279</v>
      </c>
      <c r="C39" t="s">
        <v>270</v>
      </c>
      <c r="D39">
        <v>7577.61</v>
      </c>
      <c r="E39" s="75">
        <v>44839.750381944446</v>
      </c>
      <c r="F39" t="b">
        <v>1</v>
      </c>
      <c r="G39" s="74" t="s">
        <v>17</v>
      </c>
      <c r="H39" s="74" t="s">
        <v>188</v>
      </c>
      <c r="I39" s="74" t="s">
        <v>271</v>
      </c>
      <c r="J39">
        <v>0</v>
      </c>
      <c r="K39" s="74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4" t="s">
        <v>186</v>
      </c>
      <c r="B40" t="s">
        <v>280</v>
      </c>
      <c r="C40" t="s">
        <v>270</v>
      </c>
      <c r="D40">
        <v>23131.487499999999</v>
      </c>
      <c r="E40" s="75">
        <v>44839.750381944446</v>
      </c>
      <c r="F40" t="b">
        <v>1</v>
      </c>
      <c r="G40" s="74" t="s">
        <v>18</v>
      </c>
      <c r="H40" s="74" t="s">
        <v>188</v>
      </c>
      <c r="I40" s="74" t="s">
        <v>271</v>
      </c>
      <c r="J40">
        <v>0</v>
      </c>
      <c r="K40" s="74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4" t="s">
        <v>186</v>
      </c>
      <c r="B41" t="s">
        <v>226</v>
      </c>
      <c r="C41" t="s">
        <v>270</v>
      </c>
      <c r="D41">
        <v>2244.9699999999998</v>
      </c>
      <c r="E41" s="75">
        <v>44839.750381944446</v>
      </c>
      <c r="F41" t="b">
        <v>1</v>
      </c>
      <c r="G41" s="74" t="s">
        <v>19</v>
      </c>
      <c r="H41" s="74" t="s">
        <v>188</v>
      </c>
      <c r="I41" s="74" t="s">
        <v>271</v>
      </c>
      <c r="J41">
        <v>0</v>
      </c>
      <c r="K41" s="74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4" t="s">
        <v>186</v>
      </c>
      <c r="B42" t="s">
        <v>227</v>
      </c>
      <c r="C42" t="s">
        <v>270</v>
      </c>
      <c r="D42">
        <v>3330.57</v>
      </c>
      <c r="E42" s="75">
        <v>44839.750393518516</v>
      </c>
      <c r="F42" t="b">
        <v>1</v>
      </c>
      <c r="G42" s="74" t="s">
        <v>20</v>
      </c>
      <c r="H42" s="74" t="s">
        <v>188</v>
      </c>
      <c r="I42" s="74" t="s">
        <v>271</v>
      </c>
      <c r="J42">
        <v>0</v>
      </c>
      <c r="K42" s="74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4" t="s">
        <v>186</v>
      </c>
      <c r="B43" t="s">
        <v>228</v>
      </c>
      <c r="C43" t="s">
        <v>270</v>
      </c>
      <c r="D43">
        <v>110.16</v>
      </c>
      <c r="E43" s="75">
        <v>44839.750393518516</v>
      </c>
      <c r="F43" t="b">
        <v>1</v>
      </c>
      <c r="G43" s="74" t="s">
        <v>21</v>
      </c>
      <c r="H43" s="74" t="s">
        <v>188</v>
      </c>
      <c r="I43" s="74" t="s">
        <v>271</v>
      </c>
      <c r="J43">
        <v>0</v>
      </c>
      <c r="K43" s="74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4" t="s">
        <v>186</v>
      </c>
      <c r="B44" t="s">
        <v>229</v>
      </c>
      <c r="C44" t="s">
        <v>270</v>
      </c>
      <c r="D44">
        <v>3111.66</v>
      </c>
      <c r="E44" s="75">
        <v>44839.750393518516</v>
      </c>
      <c r="F44" t="b">
        <v>1</v>
      </c>
      <c r="G44" s="74" t="s">
        <v>22</v>
      </c>
      <c r="H44" s="74" t="s">
        <v>188</v>
      </c>
      <c r="I44" s="74" t="s">
        <v>271</v>
      </c>
      <c r="J44">
        <v>0</v>
      </c>
      <c r="K44" s="74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4" t="s">
        <v>186</v>
      </c>
      <c r="B45" t="s">
        <v>230</v>
      </c>
      <c r="C45" t="s">
        <v>270</v>
      </c>
      <c r="D45">
        <v>8.4700000000000006</v>
      </c>
      <c r="E45" s="75">
        <v>44839.750393518516</v>
      </c>
      <c r="F45" t="b">
        <v>1</v>
      </c>
      <c r="G45" s="74" t="s">
        <v>23</v>
      </c>
      <c r="H45" s="74" t="s">
        <v>188</v>
      </c>
      <c r="I45" s="74" t="s">
        <v>271</v>
      </c>
      <c r="J45">
        <v>0</v>
      </c>
      <c r="K45" s="74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4" t="s">
        <v>186</v>
      </c>
      <c r="B46" t="s">
        <v>231</v>
      </c>
      <c r="C46" t="s">
        <v>270</v>
      </c>
      <c r="D46">
        <v>33274.667500000003</v>
      </c>
      <c r="E46" s="75">
        <v>44839.750393518516</v>
      </c>
      <c r="F46" t="b">
        <v>1</v>
      </c>
      <c r="G46" s="74" t="s">
        <v>24</v>
      </c>
      <c r="H46" s="74" t="s">
        <v>188</v>
      </c>
      <c r="I46" s="74" t="s">
        <v>271</v>
      </c>
      <c r="J46">
        <v>0</v>
      </c>
      <c r="K46" s="74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4" t="s">
        <v>186</v>
      </c>
      <c r="B47" t="s">
        <v>232</v>
      </c>
      <c r="C47" t="s">
        <v>270</v>
      </c>
      <c r="D47">
        <v>3263.92</v>
      </c>
      <c r="E47" s="75">
        <v>44839.750393518516</v>
      </c>
      <c r="F47" t="b">
        <v>1</v>
      </c>
      <c r="G47" s="74" t="s">
        <v>25</v>
      </c>
      <c r="H47" s="74" t="s">
        <v>188</v>
      </c>
      <c r="I47" s="74" t="s">
        <v>271</v>
      </c>
      <c r="J47">
        <v>0</v>
      </c>
      <c r="K47" s="74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4" t="s">
        <v>186</v>
      </c>
      <c r="B48" t="s">
        <v>233</v>
      </c>
      <c r="C48" t="s">
        <v>270</v>
      </c>
      <c r="D48">
        <v>6603.07</v>
      </c>
      <c r="E48" s="75">
        <v>44839.750393518516</v>
      </c>
      <c r="F48" t="b">
        <v>1</v>
      </c>
      <c r="G48" s="74" t="s">
        <v>26</v>
      </c>
      <c r="H48" s="74" t="s">
        <v>188</v>
      </c>
      <c r="I48" s="74" t="s">
        <v>271</v>
      </c>
      <c r="J48">
        <v>0</v>
      </c>
      <c r="K48" s="74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4" t="s">
        <v>186</v>
      </c>
      <c r="B49" t="s">
        <v>254</v>
      </c>
      <c r="C49" t="s">
        <v>270</v>
      </c>
      <c r="D49">
        <v>1040.99</v>
      </c>
      <c r="E49" s="75">
        <v>44839.750393518516</v>
      </c>
      <c r="F49" t="b">
        <v>1</v>
      </c>
      <c r="G49" s="74" t="s">
        <v>27</v>
      </c>
      <c r="H49" s="74" t="s">
        <v>188</v>
      </c>
      <c r="I49" s="74" t="s">
        <v>271</v>
      </c>
      <c r="J49">
        <v>0</v>
      </c>
      <c r="K49" s="74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4" t="s">
        <v>186</v>
      </c>
      <c r="B50" t="s">
        <v>234</v>
      </c>
      <c r="C50" t="s">
        <v>270</v>
      </c>
      <c r="D50">
        <v>4253.96</v>
      </c>
      <c r="E50" s="75">
        <v>44839.750393518516</v>
      </c>
      <c r="F50" t="b">
        <v>1</v>
      </c>
      <c r="G50" s="74" t="s">
        <v>28</v>
      </c>
      <c r="H50" s="74" t="s">
        <v>188</v>
      </c>
      <c r="I50" s="74" t="s">
        <v>271</v>
      </c>
      <c r="J50">
        <v>0</v>
      </c>
      <c r="K50" s="74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4" t="s">
        <v>186</v>
      </c>
      <c r="B51" t="s">
        <v>235</v>
      </c>
      <c r="C51" t="s">
        <v>270</v>
      </c>
      <c r="D51">
        <v>352.74</v>
      </c>
      <c r="E51" s="75">
        <v>44839.750393518516</v>
      </c>
      <c r="F51" t="b">
        <v>1</v>
      </c>
      <c r="G51" s="74" t="s">
        <v>29</v>
      </c>
      <c r="H51" s="74" t="s">
        <v>188</v>
      </c>
      <c r="I51" s="74" t="s">
        <v>271</v>
      </c>
      <c r="J51">
        <v>0</v>
      </c>
      <c r="K51" s="74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4" t="s">
        <v>186</v>
      </c>
      <c r="B52" t="s">
        <v>236</v>
      </c>
      <c r="C52" t="s">
        <v>270</v>
      </c>
      <c r="D52">
        <v>8243.9500000000007</v>
      </c>
      <c r="E52" s="75">
        <v>44839.750393518516</v>
      </c>
      <c r="F52" t="b">
        <v>1</v>
      </c>
      <c r="G52" s="74" t="s">
        <v>30</v>
      </c>
      <c r="H52" s="74" t="s">
        <v>188</v>
      </c>
      <c r="I52" s="74" t="s">
        <v>271</v>
      </c>
      <c r="J52">
        <v>0</v>
      </c>
      <c r="K52" s="74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4" t="s">
        <v>186</v>
      </c>
      <c r="B53" t="s">
        <v>237</v>
      </c>
      <c r="C53" t="s">
        <v>270</v>
      </c>
      <c r="D53">
        <v>3443.76</v>
      </c>
      <c r="E53" s="75">
        <v>44839.750393518516</v>
      </c>
      <c r="F53" t="b">
        <v>1</v>
      </c>
      <c r="G53" s="74" t="s">
        <v>31</v>
      </c>
      <c r="H53" s="74" t="s">
        <v>188</v>
      </c>
      <c r="I53" s="74" t="s">
        <v>271</v>
      </c>
      <c r="J53">
        <v>0</v>
      </c>
      <c r="K53" s="74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4" t="s">
        <v>186</v>
      </c>
      <c r="B54" t="s">
        <v>238</v>
      </c>
      <c r="C54" t="s">
        <v>270</v>
      </c>
      <c r="D54">
        <v>408.65</v>
      </c>
      <c r="E54" s="75">
        <v>44839.750393518516</v>
      </c>
      <c r="F54" t="b">
        <v>1</v>
      </c>
      <c r="G54" s="74" t="s">
        <v>32</v>
      </c>
      <c r="H54" s="74" t="s">
        <v>188</v>
      </c>
      <c r="I54" s="74" t="s">
        <v>271</v>
      </c>
      <c r="J54">
        <v>0</v>
      </c>
      <c r="K54" s="74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4" t="s">
        <v>186</v>
      </c>
      <c r="B55" t="s">
        <v>239</v>
      </c>
      <c r="C55" t="s">
        <v>270</v>
      </c>
      <c r="D55">
        <v>2312.86</v>
      </c>
      <c r="E55" s="75">
        <v>44839.750393518516</v>
      </c>
      <c r="F55" t="b">
        <v>1</v>
      </c>
      <c r="G55" s="74" t="s">
        <v>33</v>
      </c>
      <c r="H55" s="74" t="s">
        <v>188</v>
      </c>
      <c r="I55" s="74" t="s">
        <v>271</v>
      </c>
      <c r="J55">
        <v>0</v>
      </c>
      <c r="K55" s="74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4" t="s">
        <v>186</v>
      </c>
      <c r="B56" t="s">
        <v>281</v>
      </c>
      <c r="C56" t="s">
        <v>270</v>
      </c>
      <c r="D56">
        <v>161.41</v>
      </c>
      <c r="E56" s="75">
        <v>44839.750393518516</v>
      </c>
      <c r="F56" t="b">
        <v>1</v>
      </c>
      <c r="G56" s="74" t="s">
        <v>34</v>
      </c>
      <c r="H56" s="74" t="s">
        <v>188</v>
      </c>
      <c r="I56" s="74" t="s">
        <v>271</v>
      </c>
      <c r="J56">
        <v>0</v>
      </c>
      <c r="K56" s="74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4" t="s">
        <v>186</v>
      </c>
      <c r="B57" t="s">
        <v>240</v>
      </c>
      <c r="C57" t="s">
        <v>270</v>
      </c>
      <c r="D57">
        <v>58411.4375</v>
      </c>
      <c r="E57" s="75">
        <v>44839.750393518516</v>
      </c>
      <c r="F57" t="b">
        <v>1</v>
      </c>
      <c r="G57" s="74" t="s">
        <v>35</v>
      </c>
      <c r="H57" s="74" t="s">
        <v>188</v>
      </c>
      <c r="I57" s="74" t="s">
        <v>271</v>
      </c>
      <c r="J57">
        <v>0</v>
      </c>
      <c r="K57" s="74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4" t="s">
        <v>186</v>
      </c>
      <c r="B58" t="s">
        <v>255</v>
      </c>
      <c r="C58" t="s">
        <v>270</v>
      </c>
      <c r="D58">
        <v>4.92</v>
      </c>
      <c r="E58" s="75">
        <v>44839.750393518516</v>
      </c>
      <c r="F58" t="b">
        <v>1</v>
      </c>
      <c r="G58" s="74" t="s">
        <v>9</v>
      </c>
      <c r="H58" s="74" t="s">
        <v>188</v>
      </c>
      <c r="I58" s="74" t="s">
        <v>271</v>
      </c>
      <c r="J58">
        <v>0</v>
      </c>
      <c r="K58" s="74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4" t="s">
        <v>186</v>
      </c>
      <c r="B59" t="s">
        <v>256</v>
      </c>
      <c r="C59" t="s">
        <v>270</v>
      </c>
      <c r="E59" s="75">
        <v>44839.750393518516</v>
      </c>
      <c r="F59" t="b">
        <v>1</v>
      </c>
      <c r="G59" s="74" t="s">
        <v>153</v>
      </c>
      <c r="H59" s="74" t="s">
        <v>188</v>
      </c>
      <c r="I59" s="74" t="s">
        <v>271</v>
      </c>
      <c r="J59">
        <v>0</v>
      </c>
      <c r="K59" s="74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4" t="s">
        <v>186</v>
      </c>
      <c r="B60" t="s">
        <v>257</v>
      </c>
      <c r="C60" t="s">
        <v>270</v>
      </c>
      <c r="D60">
        <v>5.52</v>
      </c>
      <c r="E60" s="75">
        <v>44839.750393518516</v>
      </c>
      <c r="F60" t="b">
        <v>1</v>
      </c>
      <c r="G60" s="74" t="s">
        <v>10</v>
      </c>
      <c r="H60" s="74" t="s">
        <v>188</v>
      </c>
      <c r="I60" s="74" t="s">
        <v>271</v>
      </c>
      <c r="J60">
        <v>0</v>
      </c>
      <c r="K60" s="74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4" t="s">
        <v>186</v>
      </c>
      <c r="B61" t="s">
        <v>258</v>
      </c>
      <c r="C61" t="s">
        <v>270</v>
      </c>
      <c r="E61" s="75">
        <v>44839.750393518516</v>
      </c>
      <c r="F61" t="b">
        <v>1</v>
      </c>
      <c r="G61" s="74" t="s">
        <v>154</v>
      </c>
      <c r="H61" s="74" t="s">
        <v>188</v>
      </c>
      <c r="I61" s="74" t="s">
        <v>271</v>
      </c>
      <c r="J61">
        <v>0</v>
      </c>
      <c r="K61" s="74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4" t="s">
        <v>186</v>
      </c>
      <c r="B62" t="s">
        <v>259</v>
      </c>
      <c r="C62" t="s">
        <v>270</v>
      </c>
      <c r="D62">
        <v>6.24</v>
      </c>
      <c r="E62" s="75">
        <v>44839.750393518516</v>
      </c>
      <c r="F62" t="b">
        <v>1</v>
      </c>
      <c r="G62" s="74" t="s">
        <v>11</v>
      </c>
      <c r="H62" s="74" t="s">
        <v>188</v>
      </c>
      <c r="I62" s="74" t="s">
        <v>271</v>
      </c>
      <c r="J62">
        <v>0</v>
      </c>
      <c r="K62" s="74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4" t="s">
        <v>186</v>
      </c>
      <c r="B63" t="s">
        <v>260</v>
      </c>
      <c r="C63" t="s">
        <v>270</v>
      </c>
      <c r="E63" s="75">
        <v>44839.750393518516</v>
      </c>
      <c r="F63" t="b">
        <v>1</v>
      </c>
      <c r="G63" s="74" t="s">
        <v>152</v>
      </c>
      <c r="H63" s="74" t="s">
        <v>188</v>
      </c>
      <c r="I63" s="74" t="s">
        <v>271</v>
      </c>
      <c r="J63">
        <v>0</v>
      </c>
      <c r="K63" s="74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4" t="s">
        <v>186</v>
      </c>
      <c r="B64" t="s">
        <v>282</v>
      </c>
      <c r="C64" t="s">
        <v>270</v>
      </c>
      <c r="D64">
        <v>6.36</v>
      </c>
      <c r="E64" s="75">
        <v>44839.750393518516</v>
      </c>
      <c r="F64" t="b">
        <v>1</v>
      </c>
      <c r="G64" s="74" t="s">
        <v>12</v>
      </c>
      <c r="H64" s="74" t="s">
        <v>188</v>
      </c>
      <c r="I64" s="74" t="s">
        <v>271</v>
      </c>
      <c r="J64">
        <v>0</v>
      </c>
      <c r="K64" s="74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4" t="s">
        <v>186</v>
      </c>
      <c r="B65" t="s">
        <v>283</v>
      </c>
      <c r="C65" t="s">
        <v>270</v>
      </c>
      <c r="E65" s="75">
        <v>44839.750393518516</v>
      </c>
      <c r="F65" t="b">
        <v>1</v>
      </c>
      <c r="G65" s="74" t="s">
        <v>155</v>
      </c>
      <c r="H65" s="74" t="s">
        <v>188</v>
      </c>
      <c r="I65" s="74" t="s">
        <v>271</v>
      </c>
      <c r="J65">
        <v>0</v>
      </c>
      <c r="K65" s="74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4" t="s">
        <v>186</v>
      </c>
      <c r="B66" t="s">
        <v>261</v>
      </c>
      <c r="C66" t="s">
        <v>272</v>
      </c>
      <c r="D66">
        <v>3457.317464008273</v>
      </c>
      <c r="E66" s="75">
        <v>44839.750393518516</v>
      </c>
      <c r="F66" t="b">
        <v>1</v>
      </c>
      <c r="G66" s="74" t="s">
        <v>241</v>
      </c>
      <c r="H66" s="74" t="s">
        <v>262</v>
      </c>
      <c r="I66" s="74" t="s">
        <v>271</v>
      </c>
      <c r="J66">
        <v>0</v>
      </c>
      <c r="K66" s="74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4" t="s">
        <v>186</v>
      </c>
      <c r="B67" t="s">
        <v>263</v>
      </c>
      <c r="C67" t="s">
        <v>272</v>
      </c>
      <c r="D67">
        <v>2657.0280359917274</v>
      </c>
      <c r="E67" s="75">
        <v>44839.750393518516</v>
      </c>
      <c r="F67" t="b">
        <v>1</v>
      </c>
      <c r="G67" s="74" t="s">
        <v>242</v>
      </c>
      <c r="H67" s="74" t="s">
        <v>262</v>
      </c>
      <c r="I67" s="74" t="s">
        <v>271</v>
      </c>
      <c r="J67">
        <v>0</v>
      </c>
      <c r="K67" s="74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4" t="s">
        <v>186</v>
      </c>
      <c r="B68" t="s">
        <v>264</v>
      </c>
      <c r="C68" t="s">
        <v>272</v>
      </c>
      <c r="D68">
        <v>30733.954310414865</v>
      </c>
      <c r="E68" s="75">
        <v>44839.750393518516</v>
      </c>
      <c r="F68" t="b">
        <v>1</v>
      </c>
      <c r="G68" s="74" t="s">
        <v>248</v>
      </c>
      <c r="H68" s="74" t="s">
        <v>262</v>
      </c>
      <c r="I68" s="74" t="s">
        <v>271</v>
      </c>
      <c r="J68">
        <v>0</v>
      </c>
      <c r="K68" s="74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4" t="s">
        <v>186</v>
      </c>
      <c r="B69" t="s">
        <v>265</v>
      </c>
      <c r="C69" t="s">
        <v>272</v>
      </c>
      <c r="D69">
        <v>17940.689972974</v>
      </c>
      <c r="E69" s="75">
        <v>44839.750405092593</v>
      </c>
      <c r="F69" t="b">
        <v>1</v>
      </c>
      <c r="G69" s="74" t="s">
        <v>249</v>
      </c>
      <c r="H69" s="74" t="s">
        <v>262</v>
      </c>
      <c r="I69" s="74" t="s">
        <v>271</v>
      </c>
      <c r="J69">
        <v>0</v>
      </c>
      <c r="K69" s="74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4" t="s">
        <v>186</v>
      </c>
      <c r="B70" t="s">
        <v>266</v>
      </c>
      <c r="C70" t="s">
        <v>272</v>
      </c>
      <c r="D70">
        <v>12793.264337440865</v>
      </c>
      <c r="E70" s="75">
        <v>44839.750405092593</v>
      </c>
      <c r="F70" t="b">
        <v>1</v>
      </c>
      <c r="G70" s="74" t="s">
        <v>250</v>
      </c>
      <c r="H70" s="74" t="s">
        <v>262</v>
      </c>
      <c r="I70" s="74" t="s">
        <v>271</v>
      </c>
      <c r="J70">
        <v>0</v>
      </c>
      <c r="K70" s="74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4" t="s">
        <v>186</v>
      </c>
      <c r="B71" t="s">
        <v>284</v>
      </c>
      <c r="C71" t="s">
        <v>272</v>
      </c>
      <c r="D71">
        <v>4358.3605202462541</v>
      </c>
      <c r="E71" s="75">
        <v>44839.750405092593</v>
      </c>
      <c r="F71" t="b">
        <v>1</v>
      </c>
      <c r="G71" s="74" t="s">
        <v>251</v>
      </c>
      <c r="H71" s="74" t="s">
        <v>262</v>
      </c>
      <c r="I71" s="74" t="s">
        <v>271</v>
      </c>
      <c r="J71">
        <v>0</v>
      </c>
      <c r="K71" s="74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4" t="s">
        <v>186</v>
      </c>
      <c r="B72" t="s">
        <v>285</v>
      </c>
      <c r="C72" t="s">
        <v>272</v>
      </c>
      <c r="D72">
        <v>14.47016933888805</v>
      </c>
      <c r="E72" s="75">
        <v>44839.750405092593</v>
      </c>
      <c r="F72" t="b">
        <v>1</v>
      </c>
      <c r="G72" s="74" t="s">
        <v>252</v>
      </c>
      <c r="H72" s="74" t="s">
        <v>262</v>
      </c>
      <c r="I72" s="74" t="s">
        <v>271</v>
      </c>
      <c r="J72">
        <v>0</v>
      </c>
      <c r="K72" s="74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2022-10-06T20:29:31Z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