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showInkAnnotation="0"/>
  <mc:AlternateContent xmlns:mc="http://schemas.openxmlformats.org/markup-compatibility/2006">
    <mc:Choice Requires="x15">
      <x15ac:absPath xmlns:x15ac="http://schemas.microsoft.com/office/spreadsheetml/2010/11/ac" url="/Users/Mauricio/Downloads/"/>
    </mc:Choice>
  </mc:AlternateContent>
  <xr:revisionPtr revIDLastSave="0" documentId="13_ncr:1_{1BDD56BD-DFB3-E943-87D6-0757E00CF37E}" xr6:coauthVersionLast="45" xr6:coauthVersionMax="46" xr10:uidLastSave="{00000000-0000-0000-0000-000000000000}"/>
  <bookViews>
    <workbookView xWindow="0" yWindow="460" windowWidth="23260" windowHeight="12580" tabRatio="500" xr2:uid="{00000000-000D-0000-FFFF-FFFF00000000}"/>
  </bookViews>
  <sheets>
    <sheet name="G.1.1a" sheetId="1" r:id="rId1"/>
    <sheet name="G1.1b" sheetId="6" r:id="rId2"/>
    <sheet name="G2.1a" sheetId="20" r:id="rId3"/>
    <sheet name="G2.1b" sheetId="21" r:id="rId4"/>
    <sheet name="G2.2a" sheetId="24" r:id="rId5"/>
    <sheet name="G2.2b" sheetId="22" r:id="rId6"/>
    <sheet name="G2.3a" sheetId="7" r:id="rId7"/>
    <sheet name="G2.3b" sheetId="8" r:id="rId8"/>
    <sheet name="G2.4a" sheetId="9" r:id="rId9"/>
    <sheet name="G2.4b" sheetId="10" r:id="rId10"/>
    <sheet name="G2.4c" sheetId="11" r:id="rId11"/>
    <sheet name="G2.4d" sheetId="12" r:id="rId12"/>
    <sheet name="G2.5a" sheetId="13" r:id="rId13"/>
    <sheet name="G2.5b" sheetId="5" r:id="rId14"/>
    <sheet name="T3.1" sheetId="18" r:id="rId15"/>
    <sheet name="G3.1" sheetId="17" r:id="rId16"/>
    <sheet name="G3.2" sheetId="15" r:id="rId17"/>
    <sheet name="G3.3" sheetId="19" r:id="rId18"/>
    <sheet name="G5.1" sheetId="4" r:id="rId19"/>
    <sheet name="G5.2" sheetId="25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" localSheetId="2" hidden="1">#REF!</definedName>
    <definedName name="_" localSheetId="3" hidden="1">#REF!</definedName>
    <definedName name="_" localSheetId="18" hidden="1">#REF!</definedName>
    <definedName name="_" hidden="1">#REF!</definedName>
    <definedName name="_______h9" localSheetId="2" hidden="1">{"'Inversión Extranjera'!$A$1:$AG$74","'Inversión Extranjera'!$G$7:$AF$61"}</definedName>
    <definedName name="_______h9" localSheetId="3" hidden="1">{"'Inversión Extranjera'!$A$1:$AG$74","'Inversión Extranjera'!$G$7:$AF$61"}</definedName>
    <definedName name="_______h9" localSheetId="18" hidden="1">{"'Inversión Extranjera'!$A$1:$AG$74","'Inversión Extranjera'!$G$7:$AF$61"}</definedName>
    <definedName name="_______h9" hidden="1">{"'Inversión Extranjera'!$A$1:$AG$74","'Inversión Extranjera'!$G$7:$AF$61"}</definedName>
    <definedName name="______g1" localSheetId="2" hidden="1">#REF!</definedName>
    <definedName name="______g1" localSheetId="3" hidden="1">#REF!</definedName>
    <definedName name="______g1" localSheetId="18" hidden="1">#REF!</definedName>
    <definedName name="______g1" hidden="1">#REF!</definedName>
    <definedName name="______h9" localSheetId="2" hidden="1">{"'Inversión Extranjera'!$A$1:$AG$74","'Inversión Extranjera'!$G$7:$AF$61"}</definedName>
    <definedName name="______h9" localSheetId="3" hidden="1">{"'Inversión Extranjera'!$A$1:$AG$74","'Inversión Extranjera'!$G$7:$AF$61"}</definedName>
    <definedName name="______h9" localSheetId="18" hidden="1">{"'Inversión Extranjera'!$A$1:$AG$74","'Inversión Extranjera'!$G$7:$AF$61"}</definedName>
    <definedName name="______h9" hidden="1">{"'Inversión Extranjera'!$A$1:$AG$74","'Inversión Extranjera'!$G$7:$AF$61"}</definedName>
    <definedName name="_____g1" localSheetId="2" hidden="1">#REF!</definedName>
    <definedName name="_____g1" localSheetId="3" hidden="1">#REF!</definedName>
    <definedName name="_____g1" localSheetId="18" hidden="1">#REF!</definedName>
    <definedName name="_____g1" hidden="1">#REF!</definedName>
    <definedName name="_____h9" localSheetId="2" hidden="1">{"'Inversión Extranjera'!$A$1:$AG$74","'Inversión Extranjera'!$G$7:$AF$61"}</definedName>
    <definedName name="_____h9" localSheetId="3" hidden="1">{"'Inversión Extranjera'!$A$1:$AG$74","'Inversión Extranjera'!$G$7:$AF$61"}</definedName>
    <definedName name="_____h9" localSheetId="18" hidden="1">{"'Inversión Extranjera'!$A$1:$AG$74","'Inversión Extranjera'!$G$7:$AF$61"}</definedName>
    <definedName name="_____h9" hidden="1">{"'Inversión Extranjera'!$A$1:$AG$74","'Inversión Extranjera'!$G$7:$AF$61"}</definedName>
    <definedName name="____g1" localSheetId="2" hidden="1">#REF!</definedName>
    <definedName name="____g1" localSheetId="3" hidden="1">#REF!</definedName>
    <definedName name="____g1" localSheetId="18" hidden="1">#REF!</definedName>
    <definedName name="____g1" hidden="1">#REF!</definedName>
    <definedName name="____h9" localSheetId="2" hidden="1">{"'Inversión Extranjera'!$A$1:$AG$74","'Inversión Extranjera'!$G$7:$AF$61"}</definedName>
    <definedName name="____h9" localSheetId="3" hidden="1">{"'Inversión Extranjera'!$A$1:$AG$74","'Inversión Extranjera'!$G$7:$AF$61"}</definedName>
    <definedName name="____h9" localSheetId="18" hidden="1">{"'Inversión Extranjera'!$A$1:$AG$74","'Inversión Extranjera'!$G$7:$AF$61"}</definedName>
    <definedName name="____h9" hidden="1">{"'Inversión Extranjera'!$A$1:$AG$74","'Inversión Extranjera'!$G$7:$AF$61"}</definedName>
    <definedName name="___g1" localSheetId="2" hidden="1">#REF!</definedName>
    <definedName name="___g1" localSheetId="3" hidden="1">#REF!</definedName>
    <definedName name="___g1" localSheetId="18" hidden="1">#REF!</definedName>
    <definedName name="___g1" hidden="1">#REF!</definedName>
    <definedName name="___h9" localSheetId="2" hidden="1">{"'Inversión Extranjera'!$A$1:$AG$74","'Inversión Extranjera'!$G$7:$AF$61"}</definedName>
    <definedName name="___h9" localSheetId="3" hidden="1">{"'Inversión Extranjera'!$A$1:$AG$74","'Inversión Extranjera'!$G$7:$AF$61"}</definedName>
    <definedName name="___h9" localSheetId="18" hidden="1">{"'Inversión Extranjera'!$A$1:$AG$74","'Inversión Extranjera'!$G$7:$AF$61"}</definedName>
    <definedName name="___h9" hidden="1">{"'Inversión Extranjera'!$A$1:$AG$74","'Inversión Extranjera'!$G$7:$AF$61"}</definedName>
    <definedName name="___xlfn.RTD" hidden="1">#NAME?</definedName>
    <definedName name="__1__123Graph_AGRßFICO_1B" localSheetId="2" hidden="1">#REF!</definedName>
    <definedName name="__1__123Graph_AGRßFICO_1B" localSheetId="3" hidden="1">#REF!</definedName>
    <definedName name="__1__123Graph_AGRßFICO_1B" localSheetId="18" hidden="1">#REF!</definedName>
    <definedName name="__1__123Graph_AGRßFICO_1B" hidden="1">#REF!</definedName>
    <definedName name="__123Graph_A" localSheetId="2" hidden="1">#REF!</definedName>
    <definedName name="__123Graph_A" localSheetId="3" hidden="1">#REF!</definedName>
    <definedName name="__123Graph_A" localSheetId="18" hidden="1">#REF!</definedName>
    <definedName name="__123Graph_A" hidden="1">#REF!</definedName>
    <definedName name="__123Graph_AChart1" localSheetId="2" hidden="1">'[1]Chart 6'!$C$26:$AB$26</definedName>
    <definedName name="__123Graph_AChart1" localSheetId="3" hidden="1">'[1]Chart 6'!$C$26:$AB$26</definedName>
    <definedName name="__123Graph_AChart1" localSheetId="18" hidden="1">'[2]Chart 6'!$C$26:$AB$26</definedName>
    <definedName name="__123Graph_AChart1" hidden="1">'[1]Chart 6'!$C$26:$AB$26</definedName>
    <definedName name="__123Graph_AGraph2" localSheetId="2" hidden="1">[3]Datos!$N$115:$DA$115</definedName>
    <definedName name="__123Graph_AGraph2" localSheetId="3" hidden="1">[3]Datos!$N$115:$DA$115</definedName>
    <definedName name="__123Graph_AGraph2" hidden="1">[3]Datos!$N$115:$DA$115</definedName>
    <definedName name="__123Graph_AMONEY" localSheetId="2" hidden="1">'[4]Table 4'!#REF!</definedName>
    <definedName name="__123Graph_AMONEY" localSheetId="3" hidden="1">'[4]Table 4'!#REF!</definedName>
    <definedName name="__123Graph_AMONEY" localSheetId="18" hidden="1">'[4]Table 4'!#REF!</definedName>
    <definedName name="__123Graph_AMONEY" hidden="1">'[4]Table 4'!#REF!</definedName>
    <definedName name="__123Graph_Atcr" localSheetId="2" hidden="1">[3]Datos!$D$165:$K$165</definedName>
    <definedName name="__123Graph_Atcr" localSheetId="3" hidden="1">[3]Datos!$D$165:$K$165</definedName>
    <definedName name="__123Graph_Atcr" hidden="1">[3]Datos!$D$165:$K$165</definedName>
    <definedName name="__123Graph_B" localSheetId="2" hidden="1">[5]GDEr!#REF!</definedName>
    <definedName name="__123Graph_B" localSheetId="3" hidden="1">[5]GDEr!#REF!</definedName>
    <definedName name="__123Graph_B" localSheetId="18" hidden="1">[5]GDEr!#REF!</definedName>
    <definedName name="__123Graph_B" hidden="1">[5]GDEr!#REF!</definedName>
    <definedName name="__123Graph_BCOMPEXP" localSheetId="2" hidden="1">[6]OUT!#REF!</definedName>
    <definedName name="__123Graph_BCOMPEXP" localSheetId="3" hidden="1">[6]OUT!#REF!</definedName>
    <definedName name="__123Graph_BCOMPEXP" localSheetId="18" hidden="1">[6]OUT!#REF!</definedName>
    <definedName name="__123Graph_BCOMPEXP" hidden="1">[6]OUT!#REF!</definedName>
    <definedName name="__123Graph_BGraph2" localSheetId="2" hidden="1">[3]Datos!$N$112:$DA$112</definedName>
    <definedName name="__123Graph_BGraph2" localSheetId="3" hidden="1">[3]Datos!$N$112:$DA$112</definedName>
    <definedName name="__123Graph_BGraph2" hidden="1">[3]Datos!$N$112:$DA$112</definedName>
    <definedName name="__123Graph_BINVEST" localSheetId="2" hidden="1">[6]OUT!#REF!</definedName>
    <definedName name="__123Graph_BINVEST" localSheetId="3" hidden="1">[6]OUT!#REF!</definedName>
    <definedName name="__123Graph_BINVEST" localSheetId="18" hidden="1">[6]OUT!#REF!</definedName>
    <definedName name="__123Graph_BINVEST" hidden="1">[6]OUT!#REF!</definedName>
    <definedName name="__123Graph_BKUWAIT6" localSheetId="2" hidden="1">[6]OUT!#REF!</definedName>
    <definedName name="__123Graph_BKUWAIT6" localSheetId="3" hidden="1">[6]OUT!#REF!</definedName>
    <definedName name="__123Graph_BKUWAIT6" localSheetId="18" hidden="1">[6]OUT!#REF!</definedName>
    <definedName name="__123Graph_BKUWAIT6" hidden="1">[6]OUT!#REF!</definedName>
    <definedName name="__123Graph_BMONEY" localSheetId="2" hidden="1">'[4]Table 4'!#REF!</definedName>
    <definedName name="__123Graph_BMONEY" localSheetId="3" hidden="1">'[4]Table 4'!#REF!</definedName>
    <definedName name="__123Graph_BMONEY" localSheetId="18" hidden="1">'[4]Table 4'!#REF!</definedName>
    <definedName name="__123Graph_BMONEY" hidden="1">'[4]Table 4'!#REF!</definedName>
    <definedName name="__123Graph_C" localSheetId="2" hidden="1">#REF!</definedName>
    <definedName name="__123Graph_C" localSheetId="3" hidden="1">#REF!</definedName>
    <definedName name="__123Graph_C" localSheetId="18" hidden="1">#REF!</definedName>
    <definedName name="__123Graph_C" hidden="1">#REF!</definedName>
    <definedName name="__123Graph_CMONEY" localSheetId="2" hidden="1">'[4]Table 4'!#REF!</definedName>
    <definedName name="__123Graph_CMONEY" localSheetId="3" hidden="1">'[4]Table 4'!#REF!</definedName>
    <definedName name="__123Graph_CMONEY" localSheetId="18" hidden="1">'[4]Table 4'!#REF!</definedName>
    <definedName name="__123Graph_CMONEY" hidden="1">'[4]Table 4'!#REF!</definedName>
    <definedName name="__123Graph_D" hidden="1">[7]Database!$L$163:$L$163</definedName>
    <definedName name="__123Graph_DFISCDEV1" localSheetId="2" hidden="1">[6]OUT!#REF!</definedName>
    <definedName name="__123Graph_DFISCDEV1" localSheetId="3" hidden="1">[6]OUT!#REF!</definedName>
    <definedName name="__123Graph_DFISCDEV1" localSheetId="18" hidden="1">[6]OUT!#REF!</definedName>
    <definedName name="__123Graph_DFISCDEV1" hidden="1">[6]OUT!#REF!</definedName>
    <definedName name="__123Graph_DINVEST" localSheetId="2" hidden="1">[6]OUT!#REF!</definedName>
    <definedName name="__123Graph_DINVEST" localSheetId="3" hidden="1">[6]OUT!#REF!</definedName>
    <definedName name="__123Graph_DINVEST" localSheetId="18" hidden="1">[6]OUT!#REF!</definedName>
    <definedName name="__123Graph_DINVEST" hidden="1">[6]OUT!#REF!</definedName>
    <definedName name="__123Graph_DKUWAIT5" localSheetId="2" hidden="1">[6]OUT!#REF!</definedName>
    <definedName name="__123Graph_DKUWAIT5" localSheetId="3" hidden="1">[6]OUT!#REF!</definedName>
    <definedName name="__123Graph_DKUWAIT5" localSheetId="18" hidden="1">[6]OUT!#REF!</definedName>
    <definedName name="__123Graph_DKUWAIT5" hidden="1">[6]OUT!#REF!</definedName>
    <definedName name="__123Graph_DMONEY" localSheetId="2" hidden="1">'[4]Table 4'!#REF!</definedName>
    <definedName name="__123Graph_DMONEY" localSheetId="3" hidden="1">'[4]Table 4'!#REF!</definedName>
    <definedName name="__123Graph_DMONEY" localSheetId="18" hidden="1">'[4]Table 4'!#REF!</definedName>
    <definedName name="__123Graph_DMONEY" hidden="1">'[4]Table 4'!#REF!</definedName>
    <definedName name="__123Graph_E" hidden="1">[8]Database!$G$59:$G$63</definedName>
    <definedName name="__123Graph_EFISCDEV1" localSheetId="2" hidden="1">[6]OUT!#REF!</definedName>
    <definedName name="__123Graph_EFISCDEV1" localSheetId="3" hidden="1">[6]OUT!#REF!</definedName>
    <definedName name="__123Graph_EFISCDEV1" localSheetId="18" hidden="1">[6]OUT!#REF!</definedName>
    <definedName name="__123Graph_EFISCDEV1" hidden="1">[6]OUT!#REF!</definedName>
    <definedName name="__123Graph_EINVEST" localSheetId="2" hidden="1">[6]OUT!#REF!</definedName>
    <definedName name="__123Graph_EINVEST" localSheetId="3" hidden="1">[6]OUT!#REF!</definedName>
    <definedName name="__123Graph_EINVEST" localSheetId="18" hidden="1">[6]OUT!#REF!</definedName>
    <definedName name="__123Graph_EINVEST" hidden="1">[6]OUT!#REF!</definedName>
    <definedName name="__123Graph_EKUWAIT5" localSheetId="2" hidden="1">[6]OUT!#REF!</definedName>
    <definedName name="__123Graph_EKUWAIT5" localSheetId="3" hidden="1">[6]OUT!#REF!</definedName>
    <definedName name="__123Graph_EKUWAIT5" localSheetId="18" hidden="1">[6]OUT!#REF!</definedName>
    <definedName name="__123Graph_EKUWAIT5" hidden="1">[6]OUT!#REF!</definedName>
    <definedName name="__123Graph_F" hidden="1">[8]Database!$H$59:$H$63</definedName>
    <definedName name="__123Graph_LBL_Atcr" localSheetId="2" hidden="1">[3]Datos!$D$165:$K$165</definedName>
    <definedName name="__123Graph_LBL_Atcr" localSheetId="3" hidden="1">[3]Datos!$D$165:$K$165</definedName>
    <definedName name="__123Graph_LBL_Atcr" hidden="1">[3]Datos!$D$165:$K$165</definedName>
    <definedName name="__123Graph_X" localSheetId="2" hidden="1">[9]BOP!#REF!</definedName>
    <definedName name="__123Graph_X" localSheetId="3" hidden="1">[9]BOP!#REF!</definedName>
    <definedName name="__123Graph_X" localSheetId="18" hidden="1">[9]BOP!#REF!</definedName>
    <definedName name="__123Graph_X" hidden="1">[9]BOP!#REF!</definedName>
    <definedName name="__123Graph_XChart1" localSheetId="2" hidden="1">'[1]Chart 6'!$C$5:$AA$5</definedName>
    <definedName name="__123Graph_XChart1" localSheetId="3" hidden="1">'[1]Chart 6'!$C$5:$AA$5</definedName>
    <definedName name="__123Graph_XChart1" localSheetId="18" hidden="1">'[2]Chart 6'!$C$5:$AA$5</definedName>
    <definedName name="__123Graph_XChart1" hidden="1">'[1]Chart 6'!$C$5:$AA$5</definedName>
    <definedName name="__123Graph_XGRAPH1" localSheetId="2" hidden="1">[9]BOP!#REF!</definedName>
    <definedName name="__123Graph_XGRAPH1" localSheetId="3" hidden="1">[9]BOP!#REF!</definedName>
    <definedName name="__123Graph_XGRAPH1" localSheetId="18" hidden="1">[9]BOP!#REF!</definedName>
    <definedName name="__123Graph_XGRAPH1" hidden="1">[9]BOP!#REF!</definedName>
    <definedName name="__2__123Graph_AGRßFICO_1B" localSheetId="2" hidden="1">#REF!</definedName>
    <definedName name="__2__123Graph_AGRßFICO_1B" localSheetId="3" hidden="1">#REF!</definedName>
    <definedName name="__2__123Graph_AGRßFICO_1B" localSheetId="18" hidden="1">#REF!</definedName>
    <definedName name="__2__123Graph_AGRßFICO_1B" hidden="1">#REF!</definedName>
    <definedName name="__2__123Graph_XGRßFICO_1B" localSheetId="2" hidden="1">#REF!</definedName>
    <definedName name="__2__123Graph_XGRßFICO_1B" localSheetId="3" hidden="1">#REF!</definedName>
    <definedName name="__2__123Graph_XGRßFICO_1B" localSheetId="18" hidden="1">#REF!</definedName>
    <definedName name="__2__123Graph_XGRßFICO_1B" hidden="1">#REF!</definedName>
    <definedName name="__4__123Graph_XGRßFICO_1B" localSheetId="2" hidden="1">#REF!</definedName>
    <definedName name="__4__123Graph_XGRßFICO_1B" localSheetId="3" hidden="1">#REF!</definedName>
    <definedName name="__4__123Graph_XGRßFICO_1B" localSheetId="18" hidden="1">#REF!</definedName>
    <definedName name="__4__123Graph_XGRßFICO_1B" hidden="1">#REF!</definedName>
    <definedName name="__g1" localSheetId="2" hidden="1">#REF!</definedName>
    <definedName name="__g1" localSheetId="3" hidden="1">#REF!</definedName>
    <definedName name="__g1" localSheetId="18" hidden="1">#REF!</definedName>
    <definedName name="__g1" hidden="1">#REF!</definedName>
    <definedName name="__xlfn.RTD" hidden="1">#NAME?</definedName>
    <definedName name="_1______123Graph_XGRßFICO_1B" localSheetId="2" hidden="1">#REF!</definedName>
    <definedName name="_1______123Graph_XGRßFICO_1B" localSheetId="3" hidden="1">#REF!</definedName>
    <definedName name="_1______123Graph_XGRßFICO_1B" localSheetId="18" hidden="1">#REF!</definedName>
    <definedName name="_1______123Graph_XGRßFICO_1B" hidden="1">#REF!</definedName>
    <definedName name="_1____123Graph_AGRßFICO_1B" localSheetId="2" hidden="1">#REF!</definedName>
    <definedName name="_1____123Graph_AGRßFICO_1B" localSheetId="3" hidden="1">#REF!</definedName>
    <definedName name="_1____123Graph_AGRßFICO_1B" localSheetId="18" hidden="1">#REF!</definedName>
    <definedName name="_1____123Graph_AGRßFICO_1B" hidden="1">#REF!</definedName>
    <definedName name="_1__123Graph_ACHART_2" localSheetId="2" hidden="1">#REF!</definedName>
    <definedName name="_1__123Graph_ACHART_2" localSheetId="3" hidden="1">#REF!</definedName>
    <definedName name="_1__123Graph_ACHART_2" localSheetId="18" hidden="1">#REF!</definedName>
    <definedName name="_1__123Graph_ACHART_2" hidden="1">#REF!</definedName>
    <definedName name="_1__123Graph_AGRßFICO_1B" localSheetId="2" hidden="1">#REF!</definedName>
    <definedName name="_1__123Graph_AGRßFICO_1B" localSheetId="3" hidden="1">#REF!</definedName>
    <definedName name="_1__123Graph_AGRßFICO_1B" localSheetId="18" hidden="1">#REF!</definedName>
    <definedName name="_1__123Graph_AGRßFICO_1B" hidden="1">#REF!</definedName>
    <definedName name="_10__123Graph_ECHART_4" localSheetId="2" hidden="1">#REF!</definedName>
    <definedName name="_10__123Graph_ECHART_4" localSheetId="3" hidden="1">#REF!</definedName>
    <definedName name="_10__123Graph_ECHART_4" localSheetId="18" hidden="1">#REF!</definedName>
    <definedName name="_10__123Graph_ECHART_4" hidden="1">#REF!</definedName>
    <definedName name="_10__123Graph_FCHART_4" localSheetId="2" hidden="1">#REF!</definedName>
    <definedName name="_10__123Graph_FCHART_4" localSheetId="3" hidden="1">#REF!</definedName>
    <definedName name="_10__123Graph_FCHART_4" localSheetId="18" hidden="1">#REF!</definedName>
    <definedName name="_10__123Graph_FCHART_4" hidden="1">#REF!</definedName>
    <definedName name="_11__123Graph_FCHART_4" localSheetId="2" hidden="1">#REF!</definedName>
    <definedName name="_11__123Graph_FCHART_4" localSheetId="3" hidden="1">#REF!</definedName>
    <definedName name="_11__123Graph_FCHART_4" localSheetId="18" hidden="1">#REF!</definedName>
    <definedName name="_11__123Graph_FCHART_4" hidden="1">#REF!</definedName>
    <definedName name="_11__123Graph_XCHART_3" localSheetId="2" hidden="1">#REF!</definedName>
    <definedName name="_11__123Graph_XCHART_3" localSheetId="3" hidden="1">#REF!</definedName>
    <definedName name="_11__123Graph_XCHART_3" localSheetId="18" hidden="1">#REF!</definedName>
    <definedName name="_11__123Graph_XCHART_3" hidden="1">#REF!</definedName>
    <definedName name="_11__123Graph_XGRßFICO_1B" localSheetId="2" hidden="1">#REF!</definedName>
    <definedName name="_11__123Graph_XGRßFICO_1B" localSheetId="3" hidden="1">#REF!</definedName>
    <definedName name="_11__123Graph_XGRßFICO_1B" localSheetId="18" hidden="1">#REF!</definedName>
    <definedName name="_11__123Graph_XGRßFICO_1B" hidden="1">#REF!</definedName>
    <definedName name="_12__123Graph_AGRßFICO_1B" localSheetId="2" hidden="1">#REF!</definedName>
    <definedName name="_12__123Graph_AGRßFICO_1B" localSheetId="3" hidden="1">#REF!</definedName>
    <definedName name="_12__123Graph_AGRßFICO_1B" localSheetId="18" hidden="1">#REF!</definedName>
    <definedName name="_12__123Graph_AGRßFICO_1B" hidden="1">#REF!</definedName>
    <definedName name="_12__123Graph_XCHART_3" localSheetId="2" hidden="1">#REF!</definedName>
    <definedName name="_12__123Graph_XCHART_3" localSheetId="3" hidden="1">#REF!</definedName>
    <definedName name="_12__123Graph_XCHART_3" localSheetId="18" hidden="1">#REF!</definedName>
    <definedName name="_12__123Graph_XCHART_3" hidden="1">#REF!</definedName>
    <definedName name="_12__123Graph_XCHART_4" localSheetId="2" hidden="1">#REF!</definedName>
    <definedName name="_12__123Graph_XCHART_4" localSheetId="3" hidden="1">#REF!</definedName>
    <definedName name="_12__123Graph_XCHART_4" localSheetId="18" hidden="1">#REF!</definedName>
    <definedName name="_12__123Graph_XCHART_4" hidden="1">#REF!</definedName>
    <definedName name="_12__123Graph_XGRßFICO_1B" localSheetId="2" hidden="1">#REF!</definedName>
    <definedName name="_12__123Graph_XGRßFICO_1B" localSheetId="3" hidden="1">#REF!</definedName>
    <definedName name="_12__123Graph_XGRßFICO_1B" localSheetId="18" hidden="1">#REF!</definedName>
    <definedName name="_12__123Graph_XGRßFICO_1B" hidden="1">#REF!</definedName>
    <definedName name="_13__123Graph_XCHART_4" localSheetId="2" hidden="1">#REF!</definedName>
    <definedName name="_13__123Graph_XCHART_4" localSheetId="3" hidden="1">#REF!</definedName>
    <definedName name="_13__123Graph_XCHART_4" localSheetId="18" hidden="1">#REF!</definedName>
    <definedName name="_13__123Graph_XCHART_4" hidden="1">#REF!</definedName>
    <definedName name="_14__123Graph_XGRßFICO_1B" localSheetId="2" hidden="1">#REF!</definedName>
    <definedName name="_14__123Graph_XGRßFICO_1B" localSheetId="3" hidden="1">#REF!</definedName>
    <definedName name="_14__123Graph_XGRßFICO_1B" localSheetId="18" hidden="1">#REF!</definedName>
    <definedName name="_14__123Graph_XGRßFICO_1B" hidden="1">#REF!</definedName>
    <definedName name="_17__123Graph_XGRßFICO_1B" localSheetId="2" hidden="1">#REF!</definedName>
    <definedName name="_17__123Graph_XGRßFICO_1B" localSheetId="3" hidden="1">#REF!</definedName>
    <definedName name="_17__123Graph_XGRßFICO_1B" localSheetId="18" hidden="1">#REF!</definedName>
    <definedName name="_17__123Graph_XGRßFICO_1B" hidden="1">#REF!</definedName>
    <definedName name="_2_____123Graph_AGRßFICO_1B" localSheetId="2" hidden="1">#REF!</definedName>
    <definedName name="_2_____123Graph_AGRßFICO_1B" localSheetId="3" hidden="1">#REF!</definedName>
    <definedName name="_2_____123Graph_AGRßFICO_1B" localSheetId="18" hidden="1">#REF!</definedName>
    <definedName name="_2_____123Graph_AGRßFICO_1B" hidden="1">#REF!</definedName>
    <definedName name="_2____123Graph_XGRßFICO_1B" localSheetId="2" hidden="1">#REF!</definedName>
    <definedName name="_2____123Graph_XGRßFICO_1B" localSheetId="3" hidden="1">#REF!</definedName>
    <definedName name="_2____123Graph_XGRßFICO_1B" localSheetId="18" hidden="1">#REF!</definedName>
    <definedName name="_2____123Graph_XGRßFICO_1B" hidden="1">#REF!</definedName>
    <definedName name="_2__123Graph_ACHART_3" localSheetId="2" hidden="1">#REF!</definedName>
    <definedName name="_2__123Graph_ACHART_3" localSheetId="3" hidden="1">#REF!</definedName>
    <definedName name="_2__123Graph_ACHART_3" localSheetId="18" hidden="1">#REF!</definedName>
    <definedName name="_2__123Graph_ACHART_3" hidden="1">#REF!</definedName>
    <definedName name="_2__123Graph_AGRßFICO_1B" localSheetId="2" hidden="1">#REF!</definedName>
    <definedName name="_2__123Graph_AGRßFICO_1B" localSheetId="3" hidden="1">#REF!</definedName>
    <definedName name="_2__123Graph_AGRßFICO_1B" localSheetId="18" hidden="1">#REF!</definedName>
    <definedName name="_2__123Graph_AGRßFICO_1B" hidden="1">#REF!</definedName>
    <definedName name="_2__123Graph_XGRßFICO_1B" localSheetId="2" hidden="1">#REF!</definedName>
    <definedName name="_2__123Graph_XGRßFICO_1B" localSheetId="3" hidden="1">#REF!</definedName>
    <definedName name="_2__123Graph_XGRßFICO_1B" localSheetId="18" hidden="1">#REF!</definedName>
    <definedName name="_2__123Graph_XGRßFICO_1B" hidden="1">#REF!</definedName>
    <definedName name="_3_____123Graph_XGRßFICO_1B" localSheetId="2" hidden="1">#REF!</definedName>
    <definedName name="_3_____123Graph_XGRßFICO_1B" localSheetId="3" hidden="1">#REF!</definedName>
    <definedName name="_3_____123Graph_XGRßFICO_1B" localSheetId="18" hidden="1">#REF!</definedName>
    <definedName name="_3_____123Graph_XGRßFICO_1B" hidden="1">#REF!</definedName>
    <definedName name="_3__123Graph_ACHART_4" localSheetId="2" hidden="1">#REF!</definedName>
    <definedName name="_3__123Graph_ACHART_4" localSheetId="3" hidden="1">#REF!</definedName>
    <definedName name="_3__123Graph_ACHART_4" localSheetId="18" hidden="1">#REF!</definedName>
    <definedName name="_3__123Graph_ACHART_4" hidden="1">#REF!</definedName>
    <definedName name="_3__123Graph_AGRßFICO_1B" localSheetId="2" hidden="1">#REF!</definedName>
    <definedName name="_3__123Graph_AGRßFICO_1B" localSheetId="3" hidden="1">#REF!</definedName>
    <definedName name="_3__123Graph_AGRßFICO_1B" localSheetId="18" hidden="1">#REF!</definedName>
    <definedName name="_3__123Graph_AGRßFICO_1B" hidden="1">#REF!</definedName>
    <definedName name="_34_3" localSheetId="2" hidden="1">#REF!</definedName>
    <definedName name="_34_3" localSheetId="3" hidden="1">#REF!</definedName>
    <definedName name="_34_3" localSheetId="18" hidden="1">#REF!</definedName>
    <definedName name="_34_3" hidden="1">#REF!</definedName>
    <definedName name="_4____123Graph_AGRßFICO_1B" localSheetId="2" hidden="1">#REF!</definedName>
    <definedName name="_4____123Graph_AGRßFICO_1B" localSheetId="3" hidden="1">#REF!</definedName>
    <definedName name="_4____123Graph_AGRßFICO_1B" localSheetId="18" hidden="1">#REF!</definedName>
    <definedName name="_4____123Graph_AGRßFICO_1B" hidden="1">#REF!</definedName>
    <definedName name="_4__123Graph_AGRßFICO_1B" localSheetId="2" hidden="1">#REF!</definedName>
    <definedName name="_4__123Graph_AGRßFICO_1B" localSheetId="3" hidden="1">#REF!</definedName>
    <definedName name="_4__123Graph_AGRßFICO_1B" localSheetId="18" hidden="1">#REF!</definedName>
    <definedName name="_4__123Graph_AGRßFICO_1B" hidden="1">#REF!</definedName>
    <definedName name="_4__123Graph_BCHART_2" localSheetId="2" hidden="1">#REF!</definedName>
    <definedName name="_4__123Graph_BCHART_2" localSheetId="3" hidden="1">#REF!</definedName>
    <definedName name="_4__123Graph_BCHART_2" localSheetId="18" hidden="1">#REF!</definedName>
    <definedName name="_4__123Graph_BCHART_2" hidden="1">#REF!</definedName>
    <definedName name="_4__123Graph_XGRßFICO_1B" localSheetId="2" hidden="1">#REF!</definedName>
    <definedName name="_4__123Graph_XGRßFICO_1B" localSheetId="3" hidden="1">#REF!</definedName>
    <definedName name="_4__123Graph_XGRßFICO_1B" localSheetId="18" hidden="1">#REF!</definedName>
    <definedName name="_4__123Graph_XGRßFICO_1B" hidden="1">#REF!</definedName>
    <definedName name="_5____123Graph_XGRßFICO_1B" localSheetId="2" hidden="1">#REF!</definedName>
    <definedName name="_5____123Graph_XGRßFICO_1B" localSheetId="3" hidden="1">#REF!</definedName>
    <definedName name="_5____123Graph_XGRßFICO_1B" localSheetId="18" hidden="1">#REF!</definedName>
    <definedName name="_5____123Graph_XGRßFICO_1B" hidden="1">#REF!</definedName>
    <definedName name="_5__123Graph_BCHART_2" localSheetId="2" hidden="1">#REF!</definedName>
    <definedName name="_5__123Graph_BCHART_2" localSheetId="3" hidden="1">#REF!</definedName>
    <definedName name="_5__123Graph_BCHART_2" localSheetId="18" hidden="1">#REF!</definedName>
    <definedName name="_5__123Graph_BCHART_2" hidden="1">#REF!</definedName>
    <definedName name="_5__123Graph_BCHART_3" localSheetId="2" hidden="1">#REF!</definedName>
    <definedName name="_5__123Graph_BCHART_3" localSheetId="3" hidden="1">#REF!</definedName>
    <definedName name="_5__123Graph_BCHART_3" localSheetId="18" hidden="1">#REF!</definedName>
    <definedName name="_5__123Graph_BCHART_3" hidden="1">#REF!</definedName>
    <definedName name="_6___123Graph_AGRßFICO_1B" localSheetId="2" hidden="1">#REF!</definedName>
    <definedName name="_6___123Graph_AGRßFICO_1B" localSheetId="3" hidden="1">#REF!</definedName>
    <definedName name="_6___123Graph_AGRßFICO_1B" localSheetId="18" hidden="1">#REF!</definedName>
    <definedName name="_6___123Graph_AGRßFICO_1B" hidden="1">#REF!</definedName>
    <definedName name="_6__123Graph_AGRßFICO_1B" localSheetId="2" hidden="1">#REF!</definedName>
    <definedName name="_6__123Graph_AGRßFICO_1B" localSheetId="3" hidden="1">#REF!</definedName>
    <definedName name="_6__123Graph_AGRßFICO_1B" localSheetId="18" hidden="1">#REF!</definedName>
    <definedName name="_6__123Graph_AGRßFICO_1B" hidden="1">#REF!</definedName>
    <definedName name="_6__123Graph_BCHART_3" localSheetId="2" hidden="1">#REF!</definedName>
    <definedName name="_6__123Graph_BCHART_3" localSheetId="3" hidden="1">#REF!</definedName>
    <definedName name="_6__123Graph_BCHART_3" localSheetId="18" hidden="1">#REF!</definedName>
    <definedName name="_6__123Graph_BCHART_3" hidden="1">#REF!</definedName>
    <definedName name="_6__123Graph_BCHART_4" localSheetId="2" hidden="1">#REF!</definedName>
    <definedName name="_6__123Graph_BCHART_4" localSheetId="3" hidden="1">#REF!</definedName>
    <definedName name="_6__123Graph_BCHART_4" localSheetId="18" hidden="1">#REF!</definedName>
    <definedName name="_6__123Graph_BCHART_4" hidden="1">#REF!</definedName>
    <definedName name="_6__123Graph_XGRßFICO_1B" localSheetId="2" hidden="1">#REF!</definedName>
    <definedName name="_6__123Graph_XGRßFICO_1B" localSheetId="3" hidden="1">#REF!</definedName>
    <definedName name="_6__123Graph_XGRßFICO_1B" localSheetId="18" hidden="1">#REF!</definedName>
    <definedName name="_6__123Graph_XGRßFICO_1B" hidden="1">#REF!</definedName>
    <definedName name="_7___123Graph_XGRßFICO_1B" localSheetId="2" hidden="1">#REF!</definedName>
    <definedName name="_7___123Graph_XGRßFICO_1B" localSheetId="3" hidden="1">#REF!</definedName>
    <definedName name="_7___123Graph_XGRßFICO_1B" localSheetId="18" hidden="1">#REF!</definedName>
    <definedName name="_7___123Graph_XGRßFICO_1B" hidden="1">#REF!</definedName>
    <definedName name="_7__123Graph_AGRßFICO_1B" localSheetId="2" hidden="1">#REF!</definedName>
    <definedName name="_7__123Graph_AGRßFICO_1B" localSheetId="3" hidden="1">#REF!</definedName>
    <definedName name="_7__123Graph_AGRßFICO_1B" localSheetId="18" hidden="1">#REF!</definedName>
    <definedName name="_7__123Graph_AGRßFICO_1B" hidden="1">#REF!</definedName>
    <definedName name="_7__123Graph_BCHART_4" localSheetId="2" hidden="1">#REF!</definedName>
    <definedName name="_7__123Graph_BCHART_4" localSheetId="3" hidden="1">#REF!</definedName>
    <definedName name="_7__123Graph_BCHART_4" localSheetId="18" hidden="1">#REF!</definedName>
    <definedName name="_7__123Graph_BCHART_4" hidden="1">#REF!</definedName>
    <definedName name="_7__123Graph_CCHART_2" localSheetId="2" hidden="1">#REF!</definedName>
    <definedName name="_7__123Graph_CCHART_2" localSheetId="3" hidden="1">#REF!</definedName>
    <definedName name="_7__123Graph_CCHART_2" localSheetId="18" hidden="1">#REF!</definedName>
    <definedName name="_7__123Graph_CCHART_2" hidden="1">#REF!</definedName>
    <definedName name="_8__123Graph_AGRßFICO_1B" localSheetId="2" hidden="1">#REF!</definedName>
    <definedName name="_8__123Graph_AGRßFICO_1B" localSheetId="3" hidden="1">#REF!</definedName>
    <definedName name="_8__123Graph_AGRßFICO_1B" localSheetId="18" hidden="1">#REF!</definedName>
    <definedName name="_8__123Graph_AGRßFICO_1B" hidden="1">#REF!</definedName>
    <definedName name="_8__123Graph_CCHART_2" localSheetId="2" hidden="1">#REF!</definedName>
    <definedName name="_8__123Graph_CCHART_2" localSheetId="3" hidden="1">#REF!</definedName>
    <definedName name="_8__123Graph_CCHART_2" localSheetId="18" hidden="1">#REF!</definedName>
    <definedName name="_8__123Graph_CCHART_2" hidden="1">#REF!</definedName>
    <definedName name="_8__123Graph_CCHART_3" localSheetId="2" hidden="1">#REF!</definedName>
    <definedName name="_8__123Graph_CCHART_3" localSheetId="3" hidden="1">#REF!</definedName>
    <definedName name="_8__123Graph_CCHART_3" localSheetId="18" hidden="1">#REF!</definedName>
    <definedName name="_8__123Graph_CCHART_3" hidden="1">#REF!</definedName>
    <definedName name="_8__123Graph_XGRßFICO_1B" localSheetId="2" hidden="1">#REF!</definedName>
    <definedName name="_8__123Graph_XGRßFICO_1B" localSheetId="3" hidden="1">#REF!</definedName>
    <definedName name="_8__123Graph_XGRßFICO_1B" localSheetId="18" hidden="1">#REF!</definedName>
    <definedName name="_8__123Graph_XGRßFICO_1B" hidden="1">#REF!</definedName>
    <definedName name="_9__123Graph_AGRßFICO_1B" localSheetId="2" hidden="1">#REF!</definedName>
    <definedName name="_9__123Graph_AGRßFICO_1B" localSheetId="3" hidden="1">#REF!</definedName>
    <definedName name="_9__123Graph_AGRßFICO_1B" localSheetId="18" hidden="1">#REF!</definedName>
    <definedName name="_9__123Graph_AGRßFICO_1B" hidden="1">#REF!</definedName>
    <definedName name="_9__123Graph_CCHART_3" localSheetId="2" hidden="1">#REF!</definedName>
    <definedName name="_9__123Graph_CCHART_3" localSheetId="3" hidden="1">#REF!</definedName>
    <definedName name="_9__123Graph_CCHART_3" localSheetId="18" hidden="1">#REF!</definedName>
    <definedName name="_9__123Graph_CCHART_3" hidden="1">#REF!</definedName>
    <definedName name="_9__123Graph_ECHART_4" localSheetId="2" hidden="1">#REF!</definedName>
    <definedName name="_9__123Graph_ECHART_4" localSheetId="3" hidden="1">#REF!</definedName>
    <definedName name="_9__123Graph_ECHART_4" localSheetId="18" hidden="1">#REF!</definedName>
    <definedName name="_9__123Graph_ECHART_4" hidden="1">#REF!</definedName>
    <definedName name="_9__123Graph_XGRßFICO_1B" localSheetId="2" hidden="1">#REF!</definedName>
    <definedName name="_9__123Graph_XGRßFICO_1B" localSheetId="3" hidden="1">#REF!</definedName>
    <definedName name="_9__123Graph_XGRßFICO_1B" localSheetId="18" hidden="1">#REF!</definedName>
    <definedName name="_9__123Graph_XGRßFICO_1B" hidden="1">#REF!</definedName>
    <definedName name="_Fill" localSheetId="2" hidden="1">#REF!</definedName>
    <definedName name="_Fill" localSheetId="3" hidden="1">#REF!</definedName>
    <definedName name="_Fill" localSheetId="18" hidden="1">#REF!</definedName>
    <definedName name="_Fill" hidden="1">#REF!</definedName>
    <definedName name="_xlnm._FilterDatabase" localSheetId="2" hidden="1">'G2.1a'!$P$3:$P$27</definedName>
    <definedName name="_g1" localSheetId="2" hidden="1">#REF!</definedName>
    <definedName name="_g1" localSheetId="3" hidden="1">#REF!</definedName>
    <definedName name="_g1" localSheetId="18" hidden="1">#REF!</definedName>
    <definedName name="_g1" hidden="1">#REF!</definedName>
    <definedName name="_h9" localSheetId="2" hidden="1">{"'Inversión Extranjera'!$A$1:$AG$74","'Inversión Extranjera'!$G$7:$AF$61"}</definedName>
    <definedName name="_h9" localSheetId="3" hidden="1">{"'Inversión Extranjera'!$A$1:$AG$74","'Inversión Extranjera'!$G$7:$AF$61"}</definedName>
    <definedName name="_h9" localSheetId="18" hidden="1">{"'Inversión Extranjera'!$A$1:$AG$74","'Inversión Extranjera'!$G$7:$AF$61"}</definedName>
    <definedName name="_h9" hidden="1">{"'Inversión Extranjera'!$A$1:$AG$74","'Inversión Extranjera'!$G$7:$AF$61"}</definedName>
    <definedName name="_Key1" localSheetId="2" hidden="1">#REF!</definedName>
    <definedName name="_Key1" localSheetId="3" hidden="1">#REF!</definedName>
    <definedName name="_Key1" localSheetId="18" hidden="1">#REF!</definedName>
    <definedName name="_Key1" hidden="1">#REF!</definedName>
    <definedName name="_Key2" localSheetId="2" hidden="1">#REF!</definedName>
    <definedName name="_Key2" localSheetId="3" hidden="1">#REF!</definedName>
    <definedName name="_Key2" localSheetId="18" hidden="1">#REF!</definedName>
    <definedName name="_Key2" hidden="1">#REF!</definedName>
    <definedName name="_MatMult_A" localSheetId="2" hidden="1">[10]Contents!$C$20:$D$28</definedName>
    <definedName name="_MatMult_A" localSheetId="3" hidden="1">[10]Contents!$C$20:$D$28</definedName>
    <definedName name="_MatMult_A" hidden="1">[10]Contents!$C$20:$D$28</definedName>
    <definedName name="_MatMult_B" localSheetId="2" hidden="1">[10]Contents!$C$20:$D$28</definedName>
    <definedName name="_MatMult_B" localSheetId="3" hidden="1">[10]Contents!$C$20:$D$28</definedName>
    <definedName name="_MatMult_B" hidden="1">[10]Contents!$C$20:$D$28</definedName>
    <definedName name="_Order1" hidden="1">0</definedName>
    <definedName name="_Order2" hidden="1">255</definedName>
    <definedName name="_Regression_Out" localSheetId="2" hidden="1">[10]Contents!$A$168</definedName>
    <definedName name="_Regression_Out" localSheetId="3" hidden="1">[10]Contents!$A$168</definedName>
    <definedName name="_Regression_Out" hidden="1">[10]Contents!$A$168</definedName>
    <definedName name="_Regression_X" localSheetId="2" hidden="1">[10]Contents!$C$157:$D$164</definedName>
    <definedName name="_Regression_X" localSheetId="3" hidden="1">[10]Contents!$C$157:$D$164</definedName>
    <definedName name="_Regression_X" hidden="1">[10]Contents!$C$157:$D$164</definedName>
    <definedName name="_Regression_Y" localSheetId="2" hidden="1">[10]Contents!$B$163:$B$170</definedName>
    <definedName name="_Regression_Y" localSheetId="3" hidden="1">[10]Contents!$B$163:$B$170</definedName>
    <definedName name="_Regression_Y" hidden="1">[10]Contents!$B$163:$B$170</definedName>
    <definedName name="_Sort" localSheetId="2" hidden="1">#REF!</definedName>
    <definedName name="_Sort" localSheetId="3" hidden="1">#REF!</definedName>
    <definedName name="_Sort" localSheetId="18" hidden="1">#REF!</definedName>
    <definedName name="_Sort" hidden="1">#REF!</definedName>
    <definedName name="a" localSheetId="2" hidden="1">#REF!</definedName>
    <definedName name="a" hidden="1">#REF!</definedName>
    <definedName name="aa" localSheetId="2" hidden="1">'[11]#¡REF'!$AP$4</definedName>
    <definedName name="aa" localSheetId="3" hidden="1">'[11]#¡REF'!$AP$4</definedName>
    <definedName name="aa" localSheetId="18" hidden="1">#REF!</definedName>
    <definedName name="aa" hidden="1">'[11]#¡REF'!$AP$4</definedName>
    <definedName name="aaaaa" localSheetId="2" hidden="1">{"'Inversión Extranjera'!$A$1:$AG$74","'Inversión Extranjera'!$G$7:$AF$61"}</definedName>
    <definedName name="aaaaa" localSheetId="3" hidden="1">{"'Inversión Extranjera'!$A$1:$AG$74","'Inversión Extranjera'!$G$7:$AF$61"}</definedName>
    <definedName name="aaaaa" localSheetId="18" hidden="1">{"'Inversión Extranjera'!$A$1:$AG$74","'Inversión Extranjera'!$G$7:$AF$61"}</definedName>
    <definedName name="aaaaa" hidden="1">{"'Inversión Extranjera'!$A$1:$AG$74","'Inversión Extranjera'!$G$7:$AF$61"}</definedName>
    <definedName name="aaaaaaaaaaaa" localSheetId="2" hidden="1">'[12]Grafico I.5 C. Neg'!#REF!</definedName>
    <definedName name="aaaaaaaaaaaa" localSheetId="3" hidden="1">'[12]Grafico I.5 C. Neg'!#REF!</definedName>
    <definedName name="aaaaaaaaaaaa" localSheetId="18" hidden="1">'[12]Grafico I.5 C. Neg'!#REF!</definedName>
    <definedName name="aaaaaaaaaaaa" hidden="1">'[13]Grafico I.5 C. Neg'!#REF!</definedName>
    <definedName name="aaaaaaaaaaaaaaaaaaaaaa" localSheetId="2" hidden="1">#REF!</definedName>
    <definedName name="aaaaaaaaaaaaaaaaaaaaaa" localSheetId="3" hidden="1">#REF!</definedName>
    <definedName name="aaaaaaaaaaaaaaaaaaaaaa" localSheetId="18" hidden="1">#REF!</definedName>
    <definedName name="aaaaaaaaaaaaaaaaaaaaaa" hidden="1">#REF!</definedName>
    <definedName name="aadd" localSheetId="2" hidden="1">#REF!</definedName>
    <definedName name="aadd" localSheetId="3" hidden="1">#REF!</definedName>
    <definedName name="aadd" localSheetId="18" hidden="1">#REF!</definedName>
    <definedName name="aadd" hidden="1">#REF!</definedName>
    <definedName name="ar_7" localSheetId="2" hidden="1">{"'Inversión Extranjera'!$A$1:$AG$74","'Inversión Extranjera'!$G$7:$AF$61"}</definedName>
    <definedName name="ar_7" localSheetId="3" hidden="1">{"'Inversión Extranjera'!$A$1:$AG$74","'Inversión Extranjera'!$G$7:$AF$61"}</definedName>
    <definedName name="ar_7" localSheetId="18" hidden="1">{"'Inversión Extranjera'!$A$1:$AG$74","'Inversión Extranjera'!$G$7:$AF$61"}</definedName>
    <definedName name="ar_7" hidden="1">{"'Inversión Extranjera'!$A$1:$AG$74","'Inversión Extranjera'!$G$7:$AF$61"}</definedName>
    <definedName name="arae4rer" localSheetId="2" hidden="1">{"Calculations",#N/A,FALSE,"Sheet1";"Charts 1",#N/A,FALSE,"Sheet1";"Charts 2",#N/A,FALSE,"Sheet1";"Charts 3",#N/A,FALSE,"Sheet1";"Charts 4",#N/A,FALSE,"Sheet1";"Raw Data",#N/A,FALSE,"Sheet1"}</definedName>
    <definedName name="arae4rer" localSheetId="3" hidden="1">{"Calculations",#N/A,FALSE,"Sheet1";"Charts 1",#N/A,FALSE,"Sheet1";"Charts 2",#N/A,FALSE,"Sheet1";"Charts 3",#N/A,FALSE,"Sheet1";"Charts 4",#N/A,FALSE,"Sheet1";"Raw Data",#N/A,FALSE,"Sheet1"}</definedName>
    <definedName name="arae4rer" localSheetId="18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sca" localSheetId="2" hidden="1">#REF!</definedName>
    <definedName name="asca" localSheetId="3" hidden="1">#REF!</definedName>
    <definedName name="asca" localSheetId="18" hidden="1">#REF!</definedName>
    <definedName name="asca" hidden="1">#REF!</definedName>
    <definedName name="ascfa" localSheetId="2" hidden="1">#REF!</definedName>
    <definedName name="ascfa" localSheetId="3" hidden="1">#REF!</definedName>
    <definedName name="ascfa" localSheetId="18" hidden="1">#REF!</definedName>
    <definedName name="ascfa" hidden="1">#REF!</definedName>
    <definedName name="asd" localSheetId="2" hidden="1">#REF!</definedName>
    <definedName name="asd" localSheetId="3" hidden="1">#REF!</definedName>
    <definedName name="asd" localSheetId="18" hidden="1">#REF!</definedName>
    <definedName name="asd" hidden="1">#REF!</definedName>
    <definedName name="asda" localSheetId="2" hidden="1">#REF!</definedName>
    <definedName name="asda" localSheetId="3" hidden="1">#REF!</definedName>
    <definedName name="asda" localSheetId="18" hidden="1">#REF!</definedName>
    <definedName name="asda" hidden="1">#REF!</definedName>
    <definedName name="asdad" localSheetId="2" hidden="1">#REF!</definedName>
    <definedName name="asdad" localSheetId="3" hidden="1">#REF!</definedName>
    <definedName name="asdad" localSheetId="18" hidden="1">#REF!</definedName>
    <definedName name="asdad" hidden="1">#REF!</definedName>
    <definedName name="asl" localSheetId="2" hidden="1">#REF!</definedName>
    <definedName name="asl" localSheetId="3" hidden="1">#REF!</definedName>
    <definedName name="asl" localSheetId="18" hidden="1">#REF!</definedName>
    <definedName name="asl" hidden="1">#REF!</definedName>
    <definedName name="awda" localSheetId="2" hidden="1">{"Calculations",#N/A,FALSE,"Sheet1";"Charts 1",#N/A,FALSE,"Sheet1";"Charts 2",#N/A,FALSE,"Sheet1";"Charts 3",#N/A,FALSE,"Sheet1";"Charts 4",#N/A,FALSE,"Sheet1";"Raw Data",#N/A,FALSE,"Sheet1"}</definedName>
    <definedName name="awda" localSheetId="3" hidden="1">{"Calculations",#N/A,FALSE,"Sheet1";"Charts 1",#N/A,FALSE,"Sheet1";"Charts 2",#N/A,FALSE,"Sheet1";"Charts 3",#N/A,FALSE,"Sheet1";"Charts 4",#N/A,FALSE,"Sheet1";"Raw Data",#N/A,FALSE,"Sheet1"}</definedName>
    <definedName name="awda" localSheetId="18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b" localSheetId="2" hidden="1">'[14]Grafico I.5 C. Neg'!#REF!</definedName>
    <definedName name="b" localSheetId="3" hidden="1">'[14]Grafico I.5 C. Neg'!#REF!</definedName>
    <definedName name="b" localSheetId="18" hidden="1">'[14]Grafico I.5 C. Neg'!#REF!</definedName>
    <definedName name="b" hidden="1">'[14]Grafico I.5 C. Neg'!#REF!</definedName>
    <definedName name="bb" localSheetId="2" hidden="1">#REF!</definedName>
    <definedName name="bb" localSheetId="3" hidden="1">#REF!</definedName>
    <definedName name="bb" localSheetId="18" hidden="1">#REF!</definedName>
    <definedName name="bb" hidden="1">#REF!</definedName>
    <definedName name="bbbb" localSheetId="2" hidden="1">{"'Inversión Extranjera'!$A$1:$AG$74","'Inversión Extranjera'!$G$7:$AF$61"}</definedName>
    <definedName name="bbbb" localSheetId="3" hidden="1">{"'Inversión Extranjera'!$A$1:$AG$74","'Inversión Extranjera'!$G$7:$AF$61"}</definedName>
    <definedName name="bbbb" hidden="1">{"'Inversión Extranjera'!$A$1:$AG$74","'Inversión Extranjera'!$G$7:$AF$61"}</definedName>
    <definedName name="bgfdg" localSheetId="2" hidden="1">{"'Hoja1'!$A$2:$O$33"}</definedName>
    <definedName name="bgfdg" localSheetId="3" hidden="1">{"'Hoja1'!$A$2:$O$33"}</definedName>
    <definedName name="bgfdg" localSheetId="18" hidden="1">{"'Hoja1'!$A$2:$O$33"}</definedName>
    <definedName name="bgfdg" hidden="1">{"'Hoja1'!$A$2:$O$33"}</definedName>
    <definedName name="bghjsiofhdfjj67776" localSheetId="2" hidden="1">#REF!</definedName>
    <definedName name="bghjsiofhdfjj67776" localSheetId="3" hidden="1">#REF!</definedName>
    <definedName name="bghjsiofhdfjj67776" localSheetId="18" hidden="1">#REF!</definedName>
    <definedName name="bghjsiofhdfjj67776" hidden="1">#REF!</definedName>
    <definedName name="BLPH1" localSheetId="2" hidden="1">#REF!</definedName>
    <definedName name="BLPH1" localSheetId="3" hidden="1">#REF!</definedName>
    <definedName name="BLPH1" localSheetId="18" hidden="1">#REF!</definedName>
    <definedName name="BLPH1" hidden="1">#REF!</definedName>
    <definedName name="BLPH10" localSheetId="2" hidden="1">#REF!</definedName>
    <definedName name="BLPH10" localSheetId="3" hidden="1">#REF!</definedName>
    <definedName name="BLPH10" localSheetId="18" hidden="1">'[15]Base Comm'!$E$31</definedName>
    <definedName name="BLPH10" hidden="1">#REF!</definedName>
    <definedName name="BLPH11" localSheetId="2" hidden="1">#REF!</definedName>
    <definedName name="BLPH11" localSheetId="3" hidden="1">#REF!</definedName>
    <definedName name="BLPH11" localSheetId="18" hidden="1">#REF!</definedName>
    <definedName name="BLPH11" hidden="1">#REF!</definedName>
    <definedName name="BLPH12" localSheetId="2" hidden="1">#REF!</definedName>
    <definedName name="BLPH12" localSheetId="3" hidden="1">#REF!</definedName>
    <definedName name="BLPH12" localSheetId="18" hidden="1">#REF!</definedName>
    <definedName name="BLPH12" hidden="1">#REF!</definedName>
    <definedName name="BLPH13" localSheetId="2" hidden="1">#REF!</definedName>
    <definedName name="BLPH13" localSheetId="3" hidden="1">#REF!</definedName>
    <definedName name="BLPH13" localSheetId="18" hidden="1">#REF!</definedName>
    <definedName name="BLPH13" hidden="1">#REF!</definedName>
    <definedName name="BLPH14" localSheetId="2" hidden="1">#REF!</definedName>
    <definedName name="BLPH14" localSheetId="3" hidden="1">#REF!</definedName>
    <definedName name="BLPH14" localSheetId="18" hidden="1">#REF!</definedName>
    <definedName name="BLPH14" hidden="1">#REF!</definedName>
    <definedName name="BLPH15" localSheetId="2" hidden="1">#REF!</definedName>
    <definedName name="BLPH15" localSheetId="3" hidden="1">#REF!</definedName>
    <definedName name="BLPH15" localSheetId="18" hidden="1">#REF!</definedName>
    <definedName name="BLPH15" hidden="1">#REF!</definedName>
    <definedName name="BLPH16" localSheetId="2" hidden="1">#REF!</definedName>
    <definedName name="BLPH16" localSheetId="3" hidden="1">#REF!</definedName>
    <definedName name="BLPH16" localSheetId="18" hidden="1">#REF!</definedName>
    <definedName name="BLPH16" hidden="1">#REF!</definedName>
    <definedName name="BLPH17" localSheetId="2" hidden="1">#REF!</definedName>
    <definedName name="BLPH17" localSheetId="3" hidden="1">#REF!</definedName>
    <definedName name="BLPH17" localSheetId="18" hidden="1">#REF!</definedName>
    <definedName name="BLPH17" hidden="1">#REF!</definedName>
    <definedName name="BLPH18" localSheetId="2" hidden="1">#REF!</definedName>
    <definedName name="BLPH18" localSheetId="3" hidden="1">#REF!</definedName>
    <definedName name="BLPH18" localSheetId="18" hidden="1">#REF!</definedName>
    <definedName name="BLPH18" hidden="1">#REF!</definedName>
    <definedName name="BLPH19" localSheetId="2" hidden="1">#REF!</definedName>
    <definedName name="BLPH19" localSheetId="3" hidden="1">#REF!</definedName>
    <definedName name="BLPH19" localSheetId="18" hidden="1">#REF!</definedName>
    <definedName name="BLPH19" hidden="1">#REF!</definedName>
    <definedName name="BLPH2" localSheetId="2" hidden="1">#REF!</definedName>
    <definedName name="BLPH2" localSheetId="3" hidden="1">#REF!</definedName>
    <definedName name="BLPH2" localSheetId="18" hidden="1">#REF!</definedName>
    <definedName name="BLPH2" hidden="1">#REF!</definedName>
    <definedName name="BLPH20" localSheetId="2" hidden="1">#REF!</definedName>
    <definedName name="BLPH20" localSheetId="3" hidden="1">#REF!</definedName>
    <definedName name="BLPH20" localSheetId="18" hidden="1">#REF!</definedName>
    <definedName name="BLPH20" hidden="1">#REF!</definedName>
    <definedName name="BLPH21" localSheetId="2" hidden="1">#REF!</definedName>
    <definedName name="BLPH21" localSheetId="3" hidden="1">#REF!</definedName>
    <definedName name="BLPH21" localSheetId="18" hidden="1">#REF!</definedName>
    <definedName name="BLPH21" hidden="1">#REF!</definedName>
    <definedName name="BLPH22" localSheetId="2" hidden="1">#REF!</definedName>
    <definedName name="BLPH22" localSheetId="3" hidden="1">#REF!</definedName>
    <definedName name="BLPH22" localSheetId="18" hidden="1">#REF!</definedName>
    <definedName name="BLPH22" hidden="1">#REF!</definedName>
    <definedName name="BLPH23" localSheetId="2" hidden="1">#REF!</definedName>
    <definedName name="BLPH23" localSheetId="3" hidden="1">#REF!</definedName>
    <definedName name="BLPH23" localSheetId="18" hidden="1">#REF!</definedName>
    <definedName name="BLPH23" hidden="1">#REF!</definedName>
    <definedName name="BLPH24" localSheetId="2" hidden="1">#REF!</definedName>
    <definedName name="BLPH24" localSheetId="3" hidden="1">#REF!</definedName>
    <definedName name="BLPH24" localSheetId="18" hidden="1">#REF!</definedName>
    <definedName name="BLPH24" hidden="1">#REF!</definedName>
    <definedName name="BLPH25" localSheetId="2" hidden="1">'[16]Grafico I.5 C. Neg'!#REF!</definedName>
    <definedName name="BLPH25" localSheetId="3" hidden="1">'[16]Grafico I.5 C. Neg'!#REF!</definedName>
    <definedName name="BLPH25" localSheetId="18" hidden="1">'[17]Grafico I.5 C. Neg'!#REF!</definedName>
    <definedName name="BLPH25" hidden="1">'[16]Grafico I.5 C. Neg'!#REF!</definedName>
    <definedName name="BLPH26" localSheetId="2" hidden="1">'[16]Grafico I.5 C. Neg'!#REF!</definedName>
    <definedName name="BLPH26" localSheetId="3" hidden="1">'[16]Grafico I.5 C. Neg'!#REF!</definedName>
    <definedName name="BLPH26" localSheetId="18" hidden="1">'[17]Grafico I.5 C. Neg'!#REF!</definedName>
    <definedName name="BLPH26" hidden="1">'[16]Grafico I.5 C. Neg'!#REF!</definedName>
    <definedName name="BLPH27" localSheetId="2" hidden="1">#REF!</definedName>
    <definedName name="BLPH27" localSheetId="3" hidden="1">#REF!</definedName>
    <definedName name="BLPH27" localSheetId="18" hidden="1">#REF!</definedName>
    <definedName name="BLPH27" hidden="1">#REF!</definedName>
    <definedName name="BLPH28" localSheetId="2" hidden="1">#REF!</definedName>
    <definedName name="BLPH28" localSheetId="3" hidden="1">#REF!</definedName>
    <definedName name="BLPH28" localSheetId="18" hidden="1">#REF!</definedName>
    <definedName name="BLPH28" hidden="1">#REF!</definedName>
    <definedName name="BLPH29" localSheetId="2" hidden="1">#REF!</definedName>
    <definedName name="BLPH29" localSheetId="3" hidden="1">#REF!</definedName>
    <definedName name="BLPH29" localSheetId="18" hidden="1">#REF!</definedName>
    <definedName name="BLPH29" hidden="1">#REF!</definedName>
    <definedName name="BLPH3" localSheetId="2" hidden="1">#REF!</definedName>
    <definedName name="BLPH3" localSheetId="3" hidden="1">#REF!</definedName>
    <definedName name="BLPH3" localSheetId="18" hidden="1">'[18]Base Comm'!#REF!</definedName>
    <definedName name="BLPH3" hidden="1">#REF!</definedName>
    <definedName name="BLPH32" localSheetId="2" hidden="1">'[16]Grafico I.5 C. Neg'!#REF!</definedName>
    <definedName name="BLPH32" localSheetId="3" hidden="1">'[16]Grafico I.5 C. Neg'!#REF!</definedName>
    <definedName name="BLPH32" localSheetId="18" hidden="1">'[17]Grafico I.5 C. Neg'!#REF!</definedName>
    <definedName name="BLPH32" hidden="1">'[16]Grafico I.5 C. Neg'!#REF!</definedName>
    <definedName name="BLPH33" localSheetId="2" hidden="1">'[16]Grafico I.5 C. Neg'!#REF!</definedName>
    <definedName name="BLPH33" localSheetId="3" hidden="1">'[16]Grafico I.5 C. Neg'!#REF!</definedName>
    <definedName name="BLPH33" localSheetId="18" hidden="1">'[17]Grafico I.5 C. Neg'!#REF!</definedName>
    <definedName name="BLPH33" hidden="1">'[16]Grafico I.5 C. Neg'!#REF!</definedName>
    <definedName name="BLPH34" localSheetId="2" hidden="1">'[16]Grafico I.5 C. Neg'!#REF!</definedName>
    <definedName name="BLPH34" localSheetId="3" hidden="1">'[16]Grafico I.5 C. Neg'!#REF!</definedName>
    <definedName name="BLPH34" localSheetId="18" hidden="1">'[17]Grafico I.5 C. Neg'!#REF!</definedName>
    <definedName name="BLPH34" hidden="1">'[16]Grafico I.5 C. Neg'!#REF!</definedName>
    <definedName name="BLPH35" localSheetId="2" hidden="1">#REF!</definedName>
    <definedName name="BLPH35" localSheetId="3" hidden="1">#REF!</definedName>
    <definedName name="BLPH35" localSheetId="18" hidden="1">#REF!</definedName>
    <definedName name="BLPH35" hidden="1">#REF!</definedName>
    <definedName name="BLPH36" localSheetId="2" hidden="1">#REF!</definedName>
    <definedName name="BLPH36" localSheetId="3" hidden="1">#REF!</definedName>
    <definedName name="BLPH36" localSheetId="18" hidden="1">#REF!</definedName>
    <definedName name="BLPH36" hidden="1">#REF!</definedName>
    <definedName name="BLPH37" localSheetId="2" hidden="1">'[16]Grafico I.5 C. Neg'!#REF!</definedName>
    <definedName name="BLPH37" localSheetId="3" hidden="1">'[16]Grafico I.5 C. Neg'!#REF!</definedName>
    <definedName name="BLPH37" localSheetId="18" hidden="1">'[17]Grafico I.5 C. Neg'!#REF!</definedName>
    <definedName name="BLPH37" hidden="1">'[16]Grafico I.5 C. Neg'!#REF!</definedName>
    <definedName name="BLPH38" localSheetId="2" hidden="1">'[16]Grafico I.5 C. Neg'!#REF!</definedName>
    <definedName name="BLPH38" localSheetId="3" hidden="1">'[16]Grafico I.5 C. Neg'!#REF!</definedName>
    <definedName name="BLPH38" localSheetId="18" hidden="1">'[17]Grafico I.5 C. Neg'!#REF!</definedName>
    <definedName name="BLPH38" hidden="1">'[16]Grafico I.5 C. Neg'!#REF!</definedName>
    <definedName name="BLPH39" localSheetId="2" hidden="1">'[16]Grafico I.5 C. Neg'!#REF!</definedName>
    <definedName name="BLPH39" localSheetId="3" hidden="1">'[16]Grafico I.5 C. Neg'!#REF!</definedName>
    <definedName name="BLPH39" localSheetId="18" hidden="1">'[17]Grafico I.5 C. Neg'!#REF!</definedName>
    <definedName name="BLPH39" hidden="1">'[16]Grafico I.5 C. Neg'!#REF!</definedName>
    <definedName name="BLPH4" localSheetId="2" hidden="1">#REF!</definedName>
    <definedName name="BLPH4" localSheetId="3" hidden="1">#REF!</definedName>
    <definedName name="BLPH4" localSheetId="18" hidden="1">'[15]Base Comm'!$G$31</definedName>
    <definedName name="BLPH4" hidden="1">#REF!</definedName>
    <definedName name="BLPH40" localSheetId="2" hidden="1">'[16]Grafico I.5 C. Neg'!#REF!</definedName>
    <definedName name="BLPH40" localSheetId="3" hidden="1">'[16]Grafico I.5 C. Neg'!#REF!</definedName>
    <definedName name="BLPH40" localSheetId="18" hidden="1">'[17]Grafico I.5 C. Neg'!#REF!</definedName>
    <definedName name="BLPH40" hidden="1">'[16]Grafico I.5 C. Neg'!#REF!</definedName>
    <definedName name="BLPH41" localSheetId="2" hidden="1">'[16]Grafico I.5 C. Neg'!#REF!</definedName>
    <definedName name="BLPH41" localSheetId="3" hidden="1">'[16]Grafico I.5 C. Neg'!#REF!</definedName>
    <definedName name="BLPH41" localSheetId="18" hidden="1">'[17]Grafico I.5 C. Neg'!#REF!</definedName>
    <definedName name="BLPH41" hidden="1">'[16]Grafico I.5 C. Neg'!#REF!</definedName>
    <definedName name="BLPH42" localSheetId="2" hidden="1">'[16]Grafico I.5 C. Neg'!#REF!</definedName>
    <definedName name="BLPH42" localSheetId="3" hidden="1">'[16]Grafico I.5 C. Neg'!#REF!</definedName>
    <definedName name="BLPH42" localSheetId="18" hidden="1">'[17]Grafico I.5 C. Neg'!#REF!</definedName>
    <definedName name="BLPH42" hidden="1">'[16]Grafico I.5 C. Neg'!#REF!</definedName>
    <definedName name="BLPH43" localSheetId="2" hidden="1">'[16]Grafico I.5 C. Neg'!#REF!</definedName>
    <definedName name="BLPH43" localSheetId="3" hidden="1">'[16]Grafico I.5 C. Neg'!#REF!</definedName>
    <definedName name="BLPH43" localSheetId="18" hidden="1">'[17]Grafico I.5 C. Neg'!#REF!</definedName>
    <definedName name="BLPH43" hidden="1">'[16]Grafico I.5 C. Neg'!#REF!</definedName>
    <definedName name="BLPH44" localSheetId="2" hidden="1">'[16]Grafico I.5 C. Neg'!#REF!</definedName>
    <definedName name="BLPH44" localSheetId="3" hidden="1">'[16]Grafico I.5 C. Neg'!#REF!</definedName>
    <definedName name="BLPH44" localSheetId="18" hidden="1">'[17]Grafico I.5 C. Neg'!#REF!</definedName>
    <definedName name="BLPH44" hidden="1">'[16]Grafico I.5 C. Neg'!#REF!</definedName>
    <definedName name="BLPH45" localSheetId="2" hidden="1">'[16]Grafico I.5 C. Neg'!#REF!</definedName>
    <definedName name="BLPH45" localSheetId="3" hidden="1">'[16]Grafico I.5 C. Neg'!#REF!</definedName>
    <definedName name="BLPH45" localSheetId="18" hidden="1">'[17]Grafico I.5 C. Neg'!#REF!</definedName>
    <definedName name="BLPH45" hidden="1">'[16]Grafico I.5 C. Neg'!#REF!</definedName>
    <definedName name="BLPH46" localSheetId="2" hidden="1">'[16]Grafico I.5 C. Neg'!#REF!</definedName>
    <definedName name="BLPH46" localSheetId="3" hidden="1">'[16]Grafico I.5 C. Neg'!#REF!</definedName>
    <definedName name="BLPH46" localSheetId="18" hidden="1">'[17]Grafico I.5 C. Neg'!#REF!</definedName>
    <definedName name="BLPH46" hidden="1">'[16]Grafico I.5 C. Neg'!#REF!</definedName>
    <definedName name="BLPH47" localSheetId="2" hidden="1">'[16]Grafico I.5 C. Neg'!#REF!</definedName>
    <definedName name="BLPH47" localSheetId="3" hidden="1">'[16]Grafico I.5 C. Neg'!#REF!</definedName>
    <definedName name="BLPH47" localSheetId="18" hidden="1">'[17]Grafico I.5 C. Neg'!#REF!</definedName>
    <definedName name="BLPH47" hidden="1">'[16]Grafico I.5 C. Neg'!#REF!</definedName>
    <definedName name="BLPH48" localSheetId="2" hidden="1">'[16]Grafico I.5 C. Neg'!#REF!</definedName>
    <definedName name="BLPH48" localSheetId="3" hidden="1">'[16]Grafico I.5 C. Neg'!#REF!</definedName>
    <definedName name="BLPH48" localSheetId="18" hidden="1">'[17]Grafico I.5 C. Neg'!#REF!</definedName>
    <definedName name="BLPH48" hidden="1">'[16]Grafico I.5 C. Neg'!#REF!</definedName>
    <definedName name="BLPH49" localSheetId="2" hidden="1">'[16]Grafico I.5 C. Neg'!#REF!</definedName>
    <definedName name="BLPH49" localSheetId="3" hidden="1">'[16]Grafico I.5 C. Neg'!#REF!</definedName>
    <definedName name="BLPH49" localSheetId="18" hidden="1">'[17]Grafico I.5 C. Neg'!#REF!</definedName>
    <definedName name="BLPH49" hidden="1">'[16]Grafico I.5 C. Neg'!#REF!</definedName>
    <definedName name="BLPH5" localSheetId="2" hidden="1">#REF!</definedName>
    <definedName name="BLPH5" localSheetId="3" hidden="1">#REF!</definedName>
    <definedName name="BLPH5" localSheetId="18" hidden="1">'[15]Base Comm'!$I$31</definedName>
    <definedName name="BLPH5" hidden="1">#REF!</definedName>
    <definedName name="BLPH50" localSheetId="2" hidden="1">'[16]Grafico I.5 C. Neg'!#REF!</definedName>
    <definedName name="BLPH50" localSheetId="3" hidden="1">'[16]Grafico I.5 C. Neg'!#REF!</definedName>
    <definedName name="BLPH50" localSheetId="18" hidden="1">'[17]Grafico I.5 C. Neg'!#REF!</definedName>
    <definedName name="BLPH50" hidden="1">'[16]Grafico I.5 C. Neg'!#REF!</definedName>
    <definedName name="BLPH51" localSheetId="2" hidden="1">'[16]Grafico I.5 C. Neg'!#REF!</definedName>
    <definedName name="BLPH51" localSheetId="3" hidden="1">'[16]Grafico I.5 C. Neg'!#REF!</definedName>
    <definedName name="BLPH51" localSheetId="18" hidden="1">'[17]Grafico I.5 C. Neg'!#REF!</definedName>
    <definedName name="BLPH51" hidden="1">'[16]Grafico I.5 C. Neg'!#REF!</definedName>
    <definedName name="BLPH52" localSheetId="2" hidden="1">'[16]Grafico I.5 C. Neg'!$D$5</definedName>
    <definedName name="BLPH52" localSheetId="3" hidden="1">'[16]Grafico I.5 C. Neg'!$D$5</definedName>
    <definedName name="BLPH52" localSheetId="18" hidden="1">'[19]Grafico I.5 C. Neg'!$D$5</definedName>
    <definedName name="BLPH52" hidden="1">'[16]Grafico I.5 C. Neg'!$D$5</definedName>
    <definedName name="BLPH53" localSheetId="2" hidden="1">'[16]Grafico I.5 C. Neg'!#REF!</definedName>
    <definedName name="BLPH53" localSheetId="3" hidden="1">'[16]Grafico I.5 C. Neg'!#REF!</definedName>
    <definedName name="BLPH53" localSheetId="18" hidden="1">'[17]Grafico I.5 C. Neg'!#REF!</definedName>
    <definedName name="BLPH53" hidden="1">'[16]Grafico I.5 C. Neg'!#REF!</definedName>
    <definedName name="BLPH54" localSheetId="2" hidden="1">'[16]Grafico I.5 C. Neg'!#REF!</definedName>
    <definedName name="BLPH54" localSheetId="3" hidden="1">'[16]Grafico I.5 C. Neg'!#REF!</definedName>
    <definedName name="BLPH54" localSheetId="18" hidden="1">'[17]Grafico I.5 C. Neg'!#REF!</definedName>
    <definedName name="BLPH54" hidden="1">'[16]Grafico I.5 C. Neg'!#REF!</definedName>
    <definedName name="BLPH55" localSheetId="2" hidden="1">'[16]Grafico I.5 C. Neg'!#REF!</definedName>
    <definedName name="BLPH55" localSheetId="3" hidden="1">'[16]Grafico I.5 C. Neg'!#REF!</definedName>
    <definedName name="BLPH55" localSheetId="18" hidden="1">'[17]Grafico I.5 C. Neg'!#REF!</definedName>
    <definedName name="BLPH55" hidden="1">'[16]Grafico I.5 C. Neg'!#REF!</definedName>
    <definedName name="BLPH56" localSheetId="2" hidden="1">'[16]Grafico I.5 C. Neg'!#REF!</definedName>
    <definedName name="BLPH56" localSheetId="3" hidden="1">'[16]Grafico I.5 C. Neg'!#REF!</definedName>
    <definedName name="BLPH56" localSheetId="18" hidden="1">'[17]Grafico I.5 C. Neg'!#REF!</definedName>
    <definedName name="BLPH56" hidden="1">'[16]Grafico I.5 C. Neg'!#REF!</definedName>
    <definedName name="BLPH57" localSheetId="2" hidden="1">'[16]Grafico I.5 C. Neg'!#REF!</definedName>
    <definedName name="BLPH57" localSheetId="3" hidden="1">'[16]Grafico I.5 C. Neg'!#REF!</definedName>
    <definedName name="BLPH57" localSheetId="18" hidden="1">'[17]Grafico I.5 C. Neg'!#REF!</definedName>
    <definedName name="BLPH57" hidden="1">'[16]Grafico I.5 C. Neg'!#REF!</definedName>
    <definedName name="BLPH58" localSheetId="2" hidden="1">'[16]Grafico I.5 C. Neg'!#REF!</definedName>
    <definedName name="BLPH58" localSheetId="3" hidden="1">'[16]Grafico I.5 C. Neg'!#REF!</definedName>
    <definedName name="BLPH58" localSheetId="18" hidden="1">'[17]Grafico I.5 C. Neg'!#REF!</definedName>
    <definedName name="BLPH58" hidden="1">'[16]Grafico I.5 C. Neg'!#REF!</definedName>
    <definedName name="BLPH59" localSheetId="2" hidden="1">'[16]Grafico I.5 C. Neg'!#REF!</definedName>
    <definedName name="BLPH59" localSheetId="3" hidden="1">'[16]Grafico I.5 C. Neg'!#REF!</definedName>
    <definedName name="BLPH59" localSheetId="18" hidden="1">'[17]Grafico I.5 C. Neg'!#REF!</definedName>
    <definedName name="BLPH59" hidden="1">'[16]Grafico I.5 C. Neg'!#REF!</definedName>
    <definedName name="BLPH6" localSheetId="2" hidden="1">#REF!</definedName>
    <definedName name="BLPH6" localSheetId="3" hidden="1">#REF!</definedName>
    <definedName name="BLPH6" localSheetId="18" hidden="1">'[15]Base Comm'!$L$31</definedName>
    <definedName name="BLPH6" hidden="1">#REF!</definedName>
    <definedName name="BLPH60" localSheetId="2" hidden="1">'[16]Grafico I.5 C. Neg'!#REF!</definedName>
    <definedName name="BLPH60" localSheetId="3" hidden="1">'[16]Grafico I.5 C. Neg'!#REF!</definedName>
    <definedName name="BLPH60" localSheetId="18" hidden="1">'[17]Grafico I.5 C. Neg'!#REF!</definedName>
    <definedName name="BLPH60" hidden="1">'[16]Grafico I.5 C. Neg'!#REF!</definedName>
    <definedName name="BLPH61" localSheetId="2" hidden="1">'[16]Grafico I.5 C. Neg'!#REF!</definedName>
    <definedName name="BLPH61" localSheetId="3" hidden="1">'[16]Grafico I.5 C. Neg'!#REF!</definedName>
    <definedName name="BLPH61" localSheetId="18" hidden="1">'[17]Grafico I.5 C. Neg'!#REF!</definedName>
    <definedName name="BLPH61" hidden="1">'[16]Grafico I.5 C. Neg'!#REF!</definedName>
    <definedName name="BLPH62" localSheetId="2" hidden="1">'[16]Grafico I.5 C. Neg'!#REF!</definedName>
    <definedName name="BLPH62" localSheetId="3" hidden="1">'[16]Grafico I.5 C. Neg'!#REF!</definedName>
    <definedName name="BLPH62" localSheetId="18" hidden="1">'[17]Grafico I.5 C. Neg'!#REF!</definedName>
    <definedName name="BLPH62" hidden="1">'[16]Grafico I.5 C. Neg'!#REF!</definedName>
    <definedName name="BLPH63" localSheetId="2" hidden="1">'[16]Grafico I.5 C. Neg'!#REF!</definedName>
    <definedName name="BLPH63" localSheetId="3" hidden="1">'[16]Grafico I.5 C. Neg'!#REF!</definedName>
    <definedName name="BLPH63" localSheetId="18" hidden="1">'[17]Grafico I.5 C. Neg'!#REF!</definedName>
    <definedName name="BLPH63" hidden="1">'[16]Grafico I.5 C. Neg'!#REF!</definedName>
    <definedName name="BLPH64" localSheetId="2" hidden="1">'[16]Grafico I.5 C. Neg'!#REF!</definedName>
    <definedName name="BLPH64" localSheetId="3" hidden="1">'[16]Grafico I.5 C. Neg'!#REF!</definedName>
    <definedName name="BLPH64" localSheetId="18" hidden="1">'[17]Grafico I.5 C. Neg'!#REF!</definedName>
    <definedName name="BLPH64" hidden="1">'[16]Grafico I.5 C. Neg'!#REF!</definedName>
    <definedName name="BLPH66" localSheetId="2" hidden="1">'[16]Grafico I.5 C. Neg'!#REF!</definedName>
    <definedName name="BLPH66" localSheetId="3" hidden="1">'[16]Grafico I.5 C. Neg'!#REF!</definedName>
    <definedName name="BLPH66" localSheetId="18" hidden="1">'[17]Grafico I.5 C. Neg'!#REF!</definedName>
    <definedName name="BLPH66" hidden="1">'[16]Grafico I.5 C. Neg'!#REF!</definedName>
    <definedName name="BLPH67" localSheetId="2" hidden="1">'[16]Grafico I.5 C. Neg'!#REF!</definedName>
    <definedName name="BLPH67" localSheetId="3" hidden="1">'[16]Grafico I.5 C. Neg'!#REF!</definedName>
    <definedName name="BLPH67" localSheetId="18" hidden="1">'[17]Grafico I.5 C. Neg'!#REF!</definedName>
    <definedName name="BLPH67" hidden="1">'[16]Grafico I.5 C. Neg'!#REF!</definedName>
    <definedName name="BLPH68" localSheetId="2" hidden="1">'[16]Grafico I.5 C. Neg'!#REF!</definedName>
    <definedName name="BLPH68" localSheetId="3" hidden="1">'[16]Grafico I.5 C. Neg'!#REF!</definedName>
    <definedName name="BLPH68" localSheetId="18" hidden="1">'[17]Grafico I.5 C. Neg'!#REF!</definedName>
    <definedName name="BLPH68" hidden="1">'[16]Grafico I.5 C. Neg'!#REF!</definedName>
    <definedName name="BLPH69" localSheetId="2" hidden="1">'[16]Grafico I.5 C. Neg'!#REF!</definedName>
    <definedName name="BLPH69" localSheetId="3" hidden="1">'[16]Grafico I.5 C. Neg'!#REF!</definedName>
    <definedName name="BLPH69" localSheetId="18" hidden="1">'[17]Grafico I.5 C. Neg'!#REF!</definedName>
    <definedName name="BLPH69" hidden="1">'[16]Grafico I.5 C. Neg'!#REF!</definedName>
    <definedName name="BLPH7" localSheetId="2" hidden="1">#REF!</definedName>
    <definedName name="BLPH7" localSheetId="3" hidden="1">#REF!</definedName>
    <definedName name="BLPH7" localSheetId="18" hidden="1">'[15]Base Comm'!$N$31</definedName>
    <definedName name="BLPH7" hidden="1">#REF!</definedName>
    <definedName name="BLPH70" localSheetId="2" hidden="1">'[16]Grafico I.5 C. Neg'!#REF!</definedName>
    <definedName name="BLPH70" localSheetId="3" hidden="1">'[16]Grafico I.5 C. Neg'!#REF!</definedName>
    <definedName name="BLPH70" localSheetId="18" hidden="1">'[17]Grafico I.5 C. Neg'!#REF!</definedName>
    <definedName name="BLPH70" hidden="1">'[16]Grafico I.5 C. Neg'!#REF!</definedName>
    <definedName name="BLPH71" localSheetId="2" hidden="1">'[16]Grafico I.5 C. Neg'!#REF!</definedName>
    <definedName name="BLPH71" localSheetId="3" hidden="1">'[16]Grafico I.5 C. Neg'!#REF!</definedName>
    <definedName name="BLPH71" localSheetId="18" hidden="1">'[17]Grafico I.5 C. Neg'!#REF!</definedName>
    <definedName name="BLPH71" hidden="1">'[16]Grafico I.5 C. Neg'!#REF!</definedName>
    <definedName name="BLPH72" localSheetId="2" hidden="1">'[16]Grafico I.5 C. Neg'!#REF!</definedName>
    <definedName name="BLPH72" localSheetId="3" hidden="1">'[16]Grafico I.5 C. Neg'!#REF!</definedName>
    <definedName name="BLPH72" localSheetId="18" hidden="1">'[17]Grafico I.5 C. Neg'!#REF!</definedName>
    <definedName name="BLPH72" hidden="1">'[16]Grafico I.5 C. Neg'!#REF!</definedName>
    <definedName name="BLPH73" localSheetId="2" hidden="1">'[16]Grafico I.5 C. Neg'!#REF!</definedName>
    <definedName name="BLPH73" localSheetId="3" hidden="1">'[16]Grafico I.5 C. Neg'!#REF!</definedName>
    <definedName name="BLPH73" localSheetId="18" hidden="1">'[17]Grafico I.5 C. Neg'!#REF!</definedName>
    <definedName name="BLPH73" hidden="1">'[16]Grafico I.5 C. Neg'!#REF!</definedName>
    <definedName name="BLPH74" localSheetId="2" hidden="1">'[16]Grafico I.5 C. Neg'!#REF!</definedName>
    <definedName name="BLPH74" localSheetId="3" hidden="1">'[16]Grafico I.5 C. Neg'!#REF!</definedName>
    <definedName name="BLPH74" localSheetId="18" hidden="1">'[17]Grafico I.5 C. Neg'!#REF!</definedName>
    <definedName name="BLPH74" hidden="1">'[16]Grafico I.5 C. Neg'!#REF!</definedName>
    <definedName name="BLPH8" localSheetId="2" hidden="1">#REF!</definedName>
    <definedName name="BLPH8" localSheetId="3" hidden="1">#REF!</definedName>
    <definedName name="BLPH8" localSheetId="18" hidden="1">'[15]Base Comm'!$P$31</definedName>
    <definedName name="BLPH8" hidden="1">#REF!</definedName>
    <definedName name="BLPH9" localSheetId="2" hidden="1">#REF!</definedName>
    <definedName name="BLPH9" localSheetId="3" hidden="1">#REF!</definedName>
    <definedName name="BLPH9" localSheetId="18" hidden="1">'[15]Base Comm'!$S$31</definedName>
    <definedName name="BLPH9" hidden="1">#REF!</definedName>
    <definedName name="calamidad" localSheetId="2" hidden="1">#REF!</definedName>
    <definedName name="calamidad" localSheetId="3" hidden="1">#REF!</definedName>
    <definedName name="calamidad" localSheetId="18" hidden="1">#REF!</definedName>
    <definedName name="calamidad" hidden="1">#REF!</definedName>
    <definedName name="ccc" localSheetId="2" hidden="1">#REF!</definedName>
    <definedName name="ccc" localSheetId="3" hidden="1">#REF!</definedName>
    <definedName name="ccc" localSheetId="18" hidden="1">#REF!</definedName>
    <definedName name="ccc" hidden="1">#REF!</definedName>
    <definedName name="ccx" localSheetId="2" hidden="1">#REF!</definedName>
    <definedName name="ccx" localSheetId="3" hidden="1">#REF!</definedName>
    <definedName name="ccx" localSheetId="18" hidden="1">#REF!</definedName>
    <definedName name="ccx" hidden="1">#REF!</definedName>
    <definedName name="cdbdfb" localSheetId="2" hidden="1">'[14]Grafico I.5 C. Neg'!#REF!</definedName>
    <definedName name="cdbdfb" localSheetId="3" hidden="1">'[14]Grafico I.5 C. Neg'!#REF!</definedName>
    <definedName name="cdbdfb" localSheetId="18" hidden="1">'[14]Grafico I.5 C. Neg'!#REF!</definedName>
    <definedName name="cdbdfb" hidden="1">'[20]Grafico I.5 C. Neg'!#REF!</definedName>
    <definedName name="dasd3wqeqas" localSheetId="2" hidden="1">#REF!</definedName>
    <definedName name="dasd3wqeqas" localSheetId="3" hidden="1">#REF!</definedName>
    <definedName name="dasd3wqeqas" localSheetId="18" hidden="1">#REF!</definedName>
    <definedName name="dasd3wqeqas" hidden="1">#REF!</definedName>
    <definedName name="ddad" localSheetId="2" hidden="1">{"'Inversión Extranjera'!$A$1:$AG$74","'Inversión Extranjera'!$G$7:$AF$61"}</definedName>
    <definedName name="ddad" localSheetId="3" hidden="1">{"'Inversión Extranjera'!$A$1:$AG$74","'Inversión Extranjera'!$G$7:$AF$61"}</definedName>
    <definedName name="ddad" localSheetId="18" hidden="1">{"'Inversión Extranjera'!$A$1:$AG$74","'Inversión Extranjera'!$G$7:$AF$61"}</definedName>
    <definedName name="ddad" hidden="1">{"'Inversión Extranjera'!$A$1:$AG$74","'Inversión Extranjera'!$G$7:$AF$61"}</definedName>
    <definedName name="ddda" localSheetId="2" hidden="1">{"'Inversión Extranjera'!$A$1:$AG$74","'Inversión Extranjera'!$G$7:$AF$61"}</definedName>
    <definedName name="ddda" localSheetId="3" hidden="1">{"'Inversión Extranjera'!$A$1:$AG$74","'Inversión Extranjera'!$G$7:$AF$61"}</definedName>
    <definedName name="ddda" localSheetId="18" hidden="1">{"'Inversión Extranjera'!$A$1:$AG$74","'Inversión Extranjera'!$G$7:$AF$61"}</definedName>
    <definedName name="ddda" hidden="1">{"'Inversión Extranjera'!$A$1:$AG$74","'Inversión Extranjera'!$G$7:$AF$61"}</definedName>
    <definedName name="de" localSheetId="2" hidden="1">{"Calculations",#N/A,FALSE,"Sheet1";"Charts 1",#N/A,FALSE,"Sheet1";"Charts 2",#N/A,FALSE,"Sheet1";"Charts 3",#N/A,FALSE,"Sheet1";"Charts 4",#N/A,FALSE,"Sheet1";"Raw Data",#N/A,FALSE,"Sheet1"}</definedName>
    <definedName name="de" localSheetId="3" hidden="1">{"Calculations",#N/A,FALSE,"Sheet1";"Charts 1",#N/A,FALSE,"Sheet1";"Charts 2",#N/A,FALSE,"Sheet1";"Charts 3",#N/A,FALSE,"Sheet1";"Charts 4",#N/A,FALSE,"Sheet1";"Raw Data",#N/A,FALSE,"Sheet1"}</definedName>
    <definedName name="de" localSheetId="18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e" localSheetId="2" hidden="1">{"Calculations",#N/A,FALSE,"Sheet1";"Charts 1",#N/A,FALSE,"Sheet1";"Charts 2",#N/A,FALSE,"Sheet1";"Charts 3",#N/A,FALSE,"Sheet1";"Charts 4",#N/A,FALSE,"Sheet1";"Raw Data",#N/A,FALSE,"Sheet1"}</definedName>
    <definedName name="dee" localSheetId="3" hidden="1">{"Calculations",#N/A,FALSE,"Sheet1";"Charts 1",#N/A,FALSE,"Sheet1";"Charts 2",#N/A,FALSE,"Sheet1";"Charts 3",#N/A,FALSE,"Sheet1";"Charts 4",#N/A,FALSE,"Sheet1";"Raw Data",#N/A,FALSE,"Sheet1"}</definedName>
    <definedName name="dee" localSheetId="18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fFAdfaF" localSheetId="2" hidden="1">#REF!</definedName>
    <definedName name="dfFAdfaF" localSheetId="3" hidden="1">#REF!</definedName>
    <definedName name="dfFAdfaF" localSheetId="18" hidden="1">#REF!</definedName>
    <definedName name="dfFAdfaF" hidden="1">#REF!</definedName>
    <definedName name="dfhdyjdrtgh" localSheetId="2" hidden="1">#REF!</definedName>
    <definedName name="dfhdyjdrtgh" localSheetId="3" hidden="1">#REF!</definedName>
    <definedName name="dfhdyjdrtgh" localSheetId="18" hidden="1">#REF!</definedName>
    <definedName name="dfhdyjdrtgh" hidden="1">#REF!</definedName>
    <definedName name="dhjdhjg" localSheetId="2" hidden="1">#REF!</definedName>
    <definedName name="dhjdhjg" localSheetId="3" hidden="1">#REF!</definedName>
    <definedName name="dhjdhjg" localSheetId="18" hidden="1">#REF!</definedName>
    <definedName name="dhjdhjg" hidden="1">#REF!</definedName>
    <definedName name="dvds" localSheetId="2" hidden="1">{"'Inversión Extranjera'!$A$1:$AG$74","'Inversión Extranjera'!$G$7:$AF$61"}</definedName>
    <definedName name="dvds" localSheetId="3" hidden="1">{"'Inversión Extranjera'!$A$1:$AG$74","'Inversión Extranjera'!$G$7:$AF$61"}</definedName>
    <definedName name="dvds" localSheetId="18" hidden="1">{"'Inversión Extranjera'!$A$1:$AG$74","'Inversión Extranjera'!$G$7:$AF$61"}</definedName>
    <definedName name="dvds" hidden="1">{"'Inversión Extranjera'!$A$1:$AG$74","'Inversión Extranjera'!$G$7:$AF$61"}</definedName>
    <definedName name="dyj" localSheetId="2" hidden="1">#REF!</definedName>
    <definedName name="dyj" localSheetId="3" hidden="1">#REF!</definedName>
    <definedName name="dyj" localSheetId="18" hidden="1">#REF!</definedName>
    <definedName name="dyj" hidden="1">#REF!</definedName>
    <definedName name="dyjdtjdt" localSheetId="2" hidden="1">#REF!</definedName>
    <definedName name="dyjdtjdt" localSheetId="3" hidden="1">#REF!</definedName>
    <definedName name="dyjdtjdt" localSheetId="18" hidden="1">#REF!</definedName>
    <definedName name="dyjdtjdt" hidden="1">#REF!</definedName>
    <definedName name="e" localSheetId="2" hidden="1">{"'Inversión Extranjera'!$A$1:$AG$74","'Inversión Extranjera'!$G$7:$AF$61"}</definedName>
    <definedName name="e" localSheetId="3" hidden="1">{"'Inversión Extranjera'!$A$1:$AG$74","'Inversión Extranjera'!$G$7:$AF$61"}</definedName>
    <definedName name="e" localSheetId="18" hidden="1">{"'Inversión Extranjera'!$A$1:$AG$74","'Inversión Extranjera'!$G$7:$AF$61"}</definedName>
    <definedName name="e" hidden="1">{"'Inversión Extranjera'!$A$1:$AG$74","'Inversión Extranjera'!$G$7:$AF$61"}</definedName>
    <definedName name="eedfsdf" localSheetId="2" hidden="1">#REF!</definedName>
    <definedName name="eedfsdf" localSheetId="3" hidden="1">#REF!</definedName>
    <definedName name="eedfsdf" localSheetId="18" hidden="1">#REF!</definedName>
    <definedName name="eedfsdf" hidden="1">#REF!</definedName>
    <definedName name="err" localSheetId="2" hidden="1">#REF!</definedName>
    <definedName name="err" localSheetId="3" hidden="1">#REF!</definedName>
    <definedName name="err" localSheetId="18" hidden="1">#REF!</definedName>
    <definedName name="err" hidden="1">#REF!</definedName>
    <definedName name="errrr" localSheetId="2" hidden="1">#REF!</definedName>
    <definedName name="errrr" localSheetId="3" hidden="1">#REF!</definedName>
    <definedName name="errrr" localSheetId="18" hidden="1">#REF!</definedName>
    <definedName name="errrr" hidden="1">#REF!</definedName>
    <definedName name="esfdaqd" localSheetId="2" hidden="1">#REF!</definedName>
    <definedName name="esfdaqd" localSheetId="3" hidden="1">#REF!</definedName>
    <definedName name="esfdaqd" localSheetId="18" hidden="1">#REF!</definedName>
    <definedName name="esfdaqd" hidden="1">#REF!</definedName>
    <definedName name="faasd" localSheetId="2" hidden="1">{"Calculations",#N/A,FALSE,"Sheet1";"Charts 1",#N/A,FALSE,"Sheet1";"Charts 2",#N/A,FALSE,"Sheet1";"Charts 3",#N/A,FALSE,"Sheet1";"Charts 4",#N/A,FALSE,"Sheet1";"Raw Data",#N/A,FALSE,"Sheet1"}</definedName>
    <definedName name="faasd" localSheetId="3" hidden="1">{"Calculations",#N/A,FALSE,"Sheet1";"Charts 1",#N/A,FALSE,"Sheet1";"Charts 2",#N/A,FALSE,"Sheet1";"Charts 3",#N/A,FALSE,"Sheet1";"Charts 4",#N/A,FALSE,"Sheet1";"Raw Data",#N/A,FALSE,"Sheet1"}</definedName>
    <definedName name="faasd" localSheetId="18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dFsdf" localSheetId="2" hidden="1">#REF!</definedName>
    <definedName name="fdFsdf" localSheetId="3" hidden="1">#REF!</definedName>
    <definedName name="fdFsdf" localSheetId="18" hidden="1">#REF!</definedName>
    <definedName name="fdFsdf" hidden="1">#REF!</definedName>
    <definedName name="fdgdgd" localSheetId="2" hidden="1">{"'Inversión Extranjera'!$A$1:$AG$74","'Inversión Extranjera'!$G$7:$AF$61"}</definedName>
    <definedName name="fdgdgd" localSheetId="3" hidden="1">{"'Inversión Extranjera'!$A$1:$AG$74","'Inversión Extranjera'!$G$7:$AF$61"}</definedName>
    <definedName name="fdgdgd" localSheetId="18" hidden="1">{"'Inversión Extranjera'!$A$1:$AG$74","'Inversión Extranjera'!$G$7:$AF$61"}</definedName>
    <definedName name="fdgdgd" hidden="1">{"'Inversión Extranjera'!$A$1:$AG$74","'Inversión Extranjera'!$G$7:$AF$61"}</definedName>
    <definedName name="fersdsdf" hidden="1">'[21]Chart 6'!$C$26:$AB$26</definedName>
    <definedName name="ffdd" localSheetId="2" hidden="1">#REF!</definedName>
    <definedName name="ffdd" localSheetId="3" hidden="1">#REF!</definedName>
    <definedName name="ffdd" localSheetId="18" hidden="1">#REF!</definedName>
    <definedName name="ffdd" hidden="1">#REF!</definedName>
    <definedName name="fff" localSheetId="2" hidden="1">#REF!</definedName>
    <definedName name="fff" localSheetId="3" hidden="1">#REF!</definedName>
    <definedName name="fff" localSheetId="18" hidden="1">#REF!</definedName>
    <definedName name="fff" hidden="1">{"'Basic'!$A$1:$F$96"}</definedName>
    <definedName name="fffffd" localSheetId="2" hidden="1">#REF!</definedName>
    <definedName name="fffffd" localSheetId="3" hidden="1">#REF!</definedName>
    <definedName name="fffffd" localSheetId="18" hidden="1">#REF!</definedName>
    <definedName name="fffffd" hidden="1">#REF!</definedName>
    <definedName name="fi" localSheetId="2" hidden="1">[3]Datos!$A$205:$A$215</definedName>
    <definedName name="fi" localSheetId="3" hidden="1">[3]Datos!$A$205:$A$215</definedName>
    <definedName name="fi" hidden="1">[3]Datos!$A$205:$A$215</definedName>
    <definedName name="fil" localSheetId="2" hidden="1">#REF!</definedName>
    <definedName name="fil" localSheetId="3" hidden="1">#REF!</definedName>
    <definedName name="fil" localSheetId="18" hidden="1">#REF!</definedName>
    <definedName name="fil" hidden="1">#REF!</definedName>
    <definedName name="g_3_g_A1ab" localSheetId="2" hidden="1">{"'Inversión Extranjera'!$A$1:$AG$74","'Inversión Extranjera'!$G$7:$AF$61"}</definedName>
    <definedName name="g_3_g_A1ab" localSheetId="3" hidden="1">{"'Inversión Extranjera'!$A$1:$AG$74","'Inversión Extranjera'!$G$7:$AF$61"}</definedName>
    <definedName name="g_3_g_A1ab" localSheetId="18" hidden="1">{"'Inversión Extranjera'!$A$1:$AG$74","'Inversión Extranjera'!$G$7:$AF$61"}</definedName>
    <definedName name="g_3_g_A1ab" hidden="1">{"'Inversión Extranjera'!$A$1:$AG$74","'Inversión Extranjera'!$G$7:$AF$61"}</definedName>
    <definedName name="gfzxhsrtywsrtwt" localSheetId="2" hidden="1">#REF!</definedName>
    <definedName name="gfzxhsrtywsrtwt" localSheetId="3" hidden="1">#REF!</definedName>
    <definedName name="gfzxhsrtywsrtwt" localSheetId="18" hidden="1">#REF!</definedName>
    <definedName name="gfzxhsrtywsrtwt" hidden="1">#REF!</definedName>
    <definedName name="ggg" localSheetId="2" hidden="1">{"'Inversión Extranjera'!$A$1:$AG$74","'Inversión Extranjera'!$G$7:$AF$61"}</definedName>
    <definedName name="ggg" localSheetId="3" hidden="1">{"'Inversión Extranjera'!$A$1:$AG$74","'Inversión Extranjera'!$G$7:$AF$61"}</definedName>
    <definedName name="ggg" localSheetId="18" hidden="1">{"'Inversión Extranjera'!$A$1:$AG$74","'Inversión Extranjera'!$G$7:$AF$61"}</definedName>
    <definedName name="ggg" hidden="1">{"'Inversión Extranjera'!$A$1:$AG$74","'Inversión Extranjera'!$G$7:$AF$61"}</definedName>
    <definedName name="ghdhzhghzdhz" localSheetId="2" hidden="1">#REF!</definedName>
    <definedName name="ghdhzhghzdhz" localSheetId="3" hidden="1">#REF!</definedName>
    <definedName name="ghdhzhghzdhz" localSheetId="18" hidden="1">#REF!</definedName>
    <definedName name="ghdhzhghzdhz" hidden="1">#REF!</definedName>
    <definedName name="Gráfico_IV.1" localSheetId="2" hidden="1">{"'Hoja1'!$A$2:$O$33"}</definedName>
    <definedName name="Gráfico_IV.1" localSheetId="3" hidden="1">{"'Hoja1'!$A$2:$O$33"}</definedName>
    <definedName name="Gráfico_IV.1" localSheetId="18" hidden="1">{"'Hoja1'!$A$2:$O$33"}</definedName>
    <definedName name="Gráfico_IV.1" hidden="1">{"'Hoja1'!$A$2:$O$33"}</definedName>
    <definedName name="grafico2" localSheetId="2" hidden="1">#REF!</definedName>
    <definedName name="grafico2" localSheetId="3" hidden="1">#REF!</definedName>
    <definedName name="grafico2" localSheetId="18" hidden="1">#REF!</definedName>
    <definedName name="grafico2" hidden="1">#REF!</definedName>
    <definedName name="graph1" localSheetId="2" hidden="1">#REF!</definedName>
    <definedName name="graph1" localSheetId="3" hidden="1">#REF!</definedName>
    <definedName name="graph1" localSheetId="18" hidden="1">#REF!</definedName>
    <definedName name="graph1" hidden="1">#REF!</definedName>
    <definedName name="Graph31" localSheetId="2" hidden="1">#REF!</definedName>
    <definedName name="Graph31" localSheetId="3" hidden="1">#REF!</definedName>
    <definedName name="Graph31" localSheetId="18" hidden="1">#REF!</definedName>
    <definedName name="Graph31" hidden="1">#REF!</definedName>
    <definedName name="h" localSheetId="2" hidden="1">#REF!</definedName>
    <definedName name="h" localSheetId="3" hidden="1">#REF!</definedName>
    <definedName name="h" localSheetId="18" hidden="1">#REF!</definedName>
    <definedName name="h" hidden="1">#REF!</definedName>
    <definedName name="h1b" localSheetId="2" hidden="1">#REF!</definedName>
    <definedName name="h1b" localSheetId="3" hidden="1">#REF!</definedName>
    <definedName name="h1b" localSheetId="18" hidden="1">#REF!</definedName>
    <definedName name="h1b" hidden="1">#REF!</definedName>
    <definedName name="h63y34" localSheetId="2" hidden="1">'[14]Grafico I.5 C. Neg'!#REF!</definedName>
    <definedName name="h63y34" localSheetId="3" hidden="1">'[14]Grafico I.5 C. Neg'!#REF!</definedName>
    <definedName name="h63y34" localSheetId="18" hidden="1">'[17]Grafico I.5 C. Neg'!#REF!</definedName>
    <definedName name="h63y34" hidden="1">'[16]Grafico I.5 C. Neg'!#REF!</definedName>
    <definedName name="HF" localSheetId="2" hidden="1">#REF!</definedName>
    <definedName name="HF" localSheetId="3" hidden="1">#REF!</definedName>
    <definedName name="HF" localSheetId="18" hidden="1">#REF!</definedName>
    <definedName name="HF" hidden="1">#REF!</definedName>
    <definedName name="hola" localSheetId="2" hidden="1">#REF!</definedName>
    <definedName name="hola" localSheetId="3" hidden="1">#REF!</definedName>
    <definedName name="hola" localSheetId="18" hidden="1">#REF!</definedName>
    <definedName name="hola" hidden="1">#REF!</definedName>
    <definedName name="hre" localSheetId="2" hidden="1">'[14]Grafico I.5 C. Neg'!#REF!</definedName>
    <definedName name="hre" localSheetId="3" hidden="1">'[14]Grafico I.5 C. Neg'!#REF!</definedName>
    <definedName name="hre" localSheetId="18" hidden="1">'[14]Grafico I.5 C. Neg'!#REF!</definedName>
    <definedName name="hre" hidden="1">'[14]Grafico I.5 C. Neg'!#REF!</definedName>
    <definedName name="HTML_CodePage" hidden="1">1252</definedName>
    <definedName name="HTML_Control" localSheetId="2" hidden="1">{"'Inversión Extranjera'!$A$1:$AG$74","'Inversión Extranjera'!$G$7:$AF$61"}</definedName>
    <definedName name="HTML_Control" localSheetId="3" hidden="1">{"'Inversión Extranjera'!$A$1:$AG$74","'Inversión Extranjera'!$G$7:$AF$61"}</definedName>
    <definedName name="HTML_Control" localSheetId="18" hidden="1">{"'Inversión Extranjera'!$A$1:$AG$74","'Inversión Extranjera'!$G$7:$AF$61"}</definedName>
    <definedName name="HTML_Control" hidden="1">{"'Inversión Extranjera'!$A$1:$AG$74","'Inversión Extranjera'!$G$7:$AF$61"}</definedName>
    <definedName name="HTML_Description" hidden="1">""</definedName>
    <definedName name="HTML_Email" hidden="1">""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uh" localSheetId="2" hidden="1">{"'Basic'!$A$1:$F$96"}</definedName>
    <definedName name="huh" localSheetId="3" hidden="1">{"'Basic'!$A$1:$F$96"}</definedName>
    <definedName name="huh" localSheetId="18" hidden="1">{"'Basic'!$A$1:$F$96"}</definedName>
    <definedName name="huh" hidden="1">{"'Basic'!$A$1:$F$96"}</definedName>
    <definedName name="III.0" localSheetId="2" hidden="1">{"'Inversión Extranjera'!$A$1:$AG$74","'Inversión Extranjera'!$G$7:$AF$61"}</definedName>
    <definedName name="III.0" localSheetId="3" hidden="1">{"'Inversión Extranjera'!$A$1:$AG$74","'Inversión Extranjera'!$G$7:$AF$61"}</definedName>
    <definedName name="III.0" localSheetId="18" hidden="1">{"'Inversión Extranjera'!$A$1:$AG$74","'Inversión Extranjera'!$G$7:$AF$61"}</definedName>
    <definedName name="III.0" hidden="1">{"'Inversión Extranjera'!$A$1:$AG$74","'Inversión Extranjera'!$G$7:$AF$61"}</definedName>
    <definedName name="ilguilgu" localSheetId="2" hidden="1">#REF!</definedName>
    <definedName name="ilguilgu" localSheetId="3" hidden="1">#REF!</definedName>
    <definedName name="ilguilgu" localSheetId="18" hidden="1">#REF!</definedName>
    <definedName name="ilguilgu" hidden="1">#REF!</definedName>
    <definedName name="iooo" localSheetId="2" hidden="1">#REF!</definedName>
    <definedName name="iooo" localSheetId="3" hidden="1">#REF!</definedName>
    <definedName name="iooo" localSheetId="18" hidden="1">#REF!</definedName>
    <definedName name="iooo" hidden="1">#REF!</definedName>
    <definedName name="j" localSheetId="2" hidden="1">#REF!</definedName>
    <definedName name="j" localSheetId="3" hidden="1">#REF!</definedName>
    <definedName name="j" localSheetId="18" hidden="1">#REF!</definedName>
    <definedName name="j" hidden="1">#REF!</definedName>
    <definedName name="jdjd" localSheetId="2" hidden="1">#REF!</definedName>
    <definedName name="jdjd" localSheetId="3" hidden="1">#REF!</definedName>
    <definedName name="jdjd" localSheetId="18" hidden="1">#REF!</definedName>
    <definedName name="jdjd" hidden="1">#REF!</definedName>
    <definedName name="jhg" localSheetId="2" hidden="1">#REF!</definedName>
    <definedName name="jhg" localSheetId="3" hidden="1">#REF!</definedName>
    <definedName name="jhg" localSheetId="18" hidden="1">#REF!</definedName>
    <definedName name="jhg" hidden="1">#REF!</definedName>
    <definedName name="jkh" localSheetId="2" hidden="1">{"Calculations",#N/A,FALSE,"Sheet1";"Charts 1",#N/A,FALSE,"Sheet1";"Charts 2",#N/A,FALSE,"Sheet1";"Charts 3",#N/A,FALSE,"Sheet1";"Charts 4",#N/A,FALSE,"Sheet1";"Raw Data",#N/A,FALSE,"Sheet1"}</definedName>
    <definedName name="jkh" localSheetId="3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mim" localSheetId="2" hidden="1">{"'Inversión Extranjera'!$A$1:$AG$74","'Inversión Extranjera'!$G$7:$AF$61"}</definedName>
    <definedName name="mim" localSheetId="3" hidden="1">{"'Inversión Extranjera'!$A$1:$AG$74","'Inversión Extranjera'!$G$7:$AF$61"}</definedName>
    <definedName name="mim" localSheetId="18" hidden="1">{"'Inversión Extranjera'!$A$1:$AG$74","'Inversión Extranjera'!$G$7:$AF$61"}</definedName>
    <definedName name="mim" hidden="1">{"'Inversión Extranjera'!$A$1:$AG$74","'Inversión Extranjera'!$G$7:$AF$61"}</definedName>
    <definedName name="nnnnnnn" localSheetId="2" hidden="1">{"'Inversión Extranjera'!$A$1:$AG$74","'Inversión Extranjera'!$G$7:$AF$61"}</definedName>
    <definedName name="nnnnnnn" localSheetId="3" hidden="1">{"'Inversión Extranjera'!$A$1:$AG$74","'Inversión Extranjera'!$G$7:$AF$61"}</definedName>
    <definedName name="nnnnnnn" localSheetId="18" hidden="1">{"'Inversión Extranjera'!$A$1:$AG$74","'Inversión Extranjera'!$G$7:$AF$61"}</definedName>
    <definedName name="nnnnnnn" hidden="1">{"'Inversión Extranjera'!$A$1:$AG$74","'Inversión Extranjera'!$G$7:$AF$61"}</definedName>
    <definedName name="nombre01" localSheetId="2" hidden="1">#REF!</definedName>
    <definedName name="nombre01" localSheetId="3" hidden="1">#REF!</definedName>
    <definedName name="nombre01" localSheetId="18" hidden="1">#REF!</definedName>
    <definedName name="nombre01" hidden="1">#REF!</definedName>
    <definedName name="nombre02" localSheetId="2" hidden="1">#REF!</definedName>
    <definedName name="nombre02" localSheetId="3" hidden="1">#REF!</definedName>
    <definedName name="nombre02" localSheetId="18" hidden="1">#REF!</definedName>
    <definedName name="nombre02" hidden="1">#REF!</definedName>
    <definedName name="nuevo" localSheetId="2" hidden="1">#REF!</definedName>
    <definedName name="nuevo" localSheetId="3" hidden="1">#REF!</definedName>
    <definedName name="nuevo" localSheetId="18" hidden="1">#REF!</definedName>
    <definedName name="nuevo" hidden="1">#REF!</definedName>
    <definedName name="nuevo1" localSheetId="2" hidden="1">#REF!</definedName>
    <definedName name="nuevo1" localSheetId="3" hidden="1">#REF!</definedName>
    <definedName name="nuevo1" localSheetId="18" hidden="1">#REF!</definedName>
    <definedName name="nuevo1" hidden="1">#REF!</definedName>
    <definedName name="ouut" localSheetId="2" hidden="1">{"srtot",#N/A,FALSE,"SR";"b2.9095",#N/A,FALSE,"SR"}</definedName>
    <definedName name="ouut" localSheetId="3" hidden="1">{"srtot",#N/A,FALSE,"SR";"b2.9095",#N/A,FALSE,"SR"}</definedName>
    <definedName name="ouut" localSheetId="18" hidden="1">{"srtot",#N/A,FALSE,"SR";"b2.9095",#N/A,FALSE,"SR"}</definedName>
    <definedName name="ouut" hidden="1">{"srtot",#N/A,FALSE,"SR";"b2.9095",#N/A,FALSE,"SR"}</definedName>
    <definedName name="piouttiot" localSheetId="2" hidden="1">#REF!</definedName>
    <definedName name="piouttiot" localSheetId="3" hidden="1">#REF!</definedName>
    <definedName name="piouttiot" localSheetId="18" hidden="1">#REF!</definedName>
    <definedName name="piouttiot" hidden="1">#REF!</definedName>
    <definedName name="pp" localSheetId="2" hidden="1">'[22]Base Comm'!$G$31</definedName>
    <definedName name="pp" localSheetId="3" hidden="1">'[22]Base Comm'!$G$31</definedName>
    <definedName name="pp" localSheetId="18" hidden="1">'[23]Base Comm'!$G$31</definedName>
    <definedName name="pp" hidden="1">'[22]Base Comm'!$G$31</definedName>
    <definedName name="PRUEBA" localSheetId="2" hidden="1">'[14]Grafico I.5 C. Neg'!#REF!</definedName>
    <definedName name="PRUEBA" localSheetId="3" hidden="1">'[14]Grafico I.5 C. Neg'!#REF!</definedName>
    <definedName name="PRUEBA" localSheetId="18" hidden="1">'[14]Grafico I.5 C. Neg'!#REF!</definedName>
    <definedName name="PRUEBA" hidden="1">'[14]Grafico I.5 C. Neg'!#REF!</definedName>
    <definedName name="qw" localSheetId="2" hidden="1">{"'Inversión Extranjera'!$A$1:$AG$74","'Inversión Extranjera'!$G$7:$AF$61"}</definedName>
    <definedName name="qw" localSheetId="3" hidden="1">{"'Inversión Extranjera'!$A$1:$AG$74","'Inversión Extranjera'!$G$7:$AF$61"}</definedName>
    <definedName name="qw" localSheetId="18" hidden="1">{"'Inversión Extranjera'!$A$1:$AG$74","'Inversión Extranjera'!$G$7:$AF$61"}</definedName>
    <definedName name="qw" hidden="1">{"'Inversión Extranjera'!$A$1:$AG$74","'Inversión Extranjera'!$G$7:$AF$61"}</definedName>
    <definedName name="qwd" localSheetId="2" hidden="1">#REF!</definedName>
    <definedName name="qwd" localSheetId="3" hidden="1">#REF!</definedName>
    <definedName name="qwd" localSheetId="18" hidden="1">#REF!</definedName>
    <definedName name="qwd" hidden="1">#REF!</definedName>
    <definedName name="ret" localSheetId="2" hidden="1">{"Calculations",#N/A,FALSE,"Sheet1";"Charts 1",#N/A,FALSE,"Sheet1";"Charts 2",#N/A,FALSE,"Sheet1";"Charts 3",#N/A,FALSE,"Sheet1";"Charts 4",#N/A,FALSE,"Sheet1";"Raw Data",#N/A,FALSE,"Sheet1"}</definedName>
    <definedName name="ret" localSheetId="3" hidden="1">{"Calculations",#N/A,FALSE,"Sheet1";"Charts 1",#N/A,FALSE,"Sheet1";"Charts 2",#N/A,FALSE,"Sheet1";"Charts 3",#N/A,FALSE,"Sheet1";"Charts 4",#N/A,FALSE,"Sheet1";"Raw Data",#N/A,FALSE,"Sheet1"}</definedName>
    <definedName name="ret" hidden="1">{"Calculations",#N/A,FALSE,"Sheet1";"Charts 1",#N/A,FALSE,"Sheet1";"Charts 2",#N/A,FALSE,"Sheet1";"Charts 3",#N/A,FALSE,"Sheet1";"Charts 4",#N/A,FALSE,"Sheet1";"Raw Data",#N/A,FALSE,"Sheet1"}</definedName>
    <definedName name="rg4tg" localSheetId="2" hidden="1">#REF!</definedName>
    <definedName name="rg4tg" localSheetId="3" hidden="1">#REF!</definedName>
    <definedName name="rg4tg" localSheetId="18" hidden="1">#REF!</definedName>
    <definedName name="rg4tg" hidden="1">#REF!</definedName>
    <definedName name="rgaegaega" localSheetId="2" hidden="1">#REF!</definedName>
    <definedName name="rgaegaega" localSheetId="3" hidden="1">#REF!</definedName>
    <definedName name="rgaegaega" localSheetId="18" hidden="1">#REF!</definedName>
    <definedName name="rgaegaega" hidden="1">#REF!</definedName>
    <definedName name="rrrrrr" localSheetId="2" hidden="1">#REF!</definedName>
    <definedName name="rrrrrr" localSheetId="3" hidden="1">#REF!</definedName>
    <definedName name="rrrrrr" localSheetId="18" hidden="1">#REF!</definedName>
    <definedName name="rrrrrr" hidden="1">#REF!</definedName>
    <definedName name="s" localSheetId="2" hidden="1">#REF!</definedName>
    <definedName name="s" hidden="1">#REF!</definedName>
    <definedName name="sa" localSheetId="2" hidden="1">{"'Inversión Extranjera'!$A$1:$AG$74","'Inversión Extranjera'!$G$7:$AF$61"}</definedName>
    <definedName name="sa" localSheetId="3" hidden="1">{"'Inversión Extranjera'!$A$1:$AG$74","'Inversión Extranjera'!$G$7:$AF$61"}</definedName>
    <definedName name="sa" hidden="1">{"'Inversión Extranjera'!$A$1:$AG$74","'Inversión Extranjera'!$G$7:$AF$61"}</definedName>
    <definedName name="sadfas" localSheetId="2" hidden="1">#REF!</definedName>
    <definedName name="sadfas" localSheetId="3" hidden="1">#REF!</definedName>
    <definedName name="sadfas" localSheetId="18" hidden="1">#REF!</definedName>
    <definedName name="sadfas" hidden="1">#REF!</definedName>
    <definedName name="sdadf" localSheetId="2" hidden="1">#REF!</definedName>
    <definedName name="sdadf" localSheetId="3" hidden="1">#REF!</definedName>
    <definedName name="sdadf" localSheetId="18" hidden="1">#REF!</definedName>
    <definedName name="sdadf" hidden="1">#REF!</definedName>
    <definedName name="sdas" localSheetId="2" hidden="1">{"'Hoja1'!$A$2:$O$33"}</definedName>
    <definedName name="sdas" localSheetId="3" hidden="1">{"'Hoja1'!$A$2:$O$33"}</definedName>
    <definedName name="sdas" localSheetId="18" hidden="1">{"'Hoja1'!$A$2:$O$33"}</definedName>
    <definedName name="sdas" hidden="1">{"'Hoja1'!$A$2:$O$33"}</definedName>
    <definedName name="sdf" localSheetId="2" hidden="1">#REF!</definedName>
    <definedName name="sdf" localSheetId="3" hidden="1">#REF!</definedName>
    <definedName name="sdf" localSheetId="18" hidden="1">#REF!</definedName>
    <definedName name="sdf" hidden="1">#REF!</definedName>
    <definedName name="sdfs" localSheetId="2" hidden="1">{"'Hoja1'!$A$2:$O$33"}</definedName>
    <definedName name="sdfs" localSheetId="3" hidden="1">{"'Hoja1'!$A$2:$O$33"}</definedName>
    <definedName name="sdfs" localSheetId="18" hidden="1">{"'Hoja1'!$A$2:$O$33"}</definedName>
    <definedName name="sdfs" hidden="1">{"'Hoja1'!$A$2:$O$33"}</definedName>
    <definedName name="sfafa" localSheetId="2" hidden="1">#REF!</definedName>
    <definedName name="sfafa" localSheetId="3" hidden="1">#REF!</definedName>
    <definedName name="sfafa" localSheetId="18" hidden="1">#REF!</definedName>
    <definedName name="sfafa" hidden="1">#REF!</definedName>
    <definedName name="sfs" localSheetId="2" hidden="1">{"'Inversión Extranjera'!$A$1:$AG$74","'Inversión Extranjera'!$G$7:$AF$61"}</definedName>
    <definedName name="sfs" localSheetId="3" hidden="1">{"'Inversión Extranjera'!$A$1:$AG$74","'Inversión Extranjera'!$G$7:$AF$61"}</definedName>
    <definedName name="sfs" localSheetId="18" hidden="1">{"'Inversión Extranjera'!$A$1:$AG$74","'Inversión Extranjera'!$G$7:$AF$61"}</definedName>
    <definedName name="sfs" hidden="1">{"'Inversión Extranjera'!$A$1:$AG$74","'Inversión Extranjera'!$G$7:$AF$61"}</definedName>
    <definedName name="ss" localSheetId="2" hidden="1">#REF!</definedName>
    <definedName name="ss" localSheetId="3" hidden="1">#REF!</definedName>
    <definedName name="ss" localSheetId="18" hidden="1">#REF!</definedName>
    <definedName name="ss" hidden="1">#REF!</definedName>
    <definedName name="szxdfghdryjs" localSheetId="2" hidden="1">#REF!</definedName>
    <definedName name="szxdfghdryjs" localSheetId="3" hidden="1">#REF!</definedName>
    <definedName name="szxdfghdryjs" localSheetId="18" hidden="1">#REF!</definedName>
    <definedName name="szxdfghdryjs" hidden="1">#REF!</definedName>
    <definedName name="temo" localSheetId="2" hidden="1">{"'Basic'!$A$1:$F$96"}</definedName>
    <definedName name="temo" localSheetId="3" hidden="1">{"'Basic'!$A$1:$F$96"}</definedName>
    <definedName name="temo" localSheetId="18" hidden="1">{"'Basic'!$A$1:$F$96"}</definedName>
    <definedName name="temo" hidden="1">{"'Basic'!$A$1:$F$96"}</definedName>
    <definedName name="Test" localSheetId="2" hidden="1">'[14]Grafico I.5 C. Neg'!#REF!</definedName>
    <definedName name="Test" localSheetId="3" hidden="1">'[14]Grafico I.5 C. Neg'!#REF!</definedName>
    <definedName name="Test" localSheetId="18" hidden="1">'[14]Grafico I.5 C. Neg'!#REF!</definedName>
    <definedName name="Test" hidden="1">'[14]Grafico I.5 C. Neg'!#REF!</definedName>
    <definedName name="trhw" localSheetId="2" hidden="1">'[14]Grafico I.5 C. Neg'!#REF!</definedName>
    <definedName name="trhw" localSheetId="3" hidden="1">'[14]Grafico I.5 C. Neg'!#REF!</definedName>
    <definedName name="trhw" localSheetId="18" hidden="1">'[17]Grafico I.5 C. Neg'!#REF!</definedName>
    <definedName name="trhw" hidden="1">'[16]Grafico I.5 C. Neg'!#REF!</definedName>
    <definedName name="try" localSheetId="2" hidden="1">{"'Inversión Extranjera'!$A$1:$AG$74","'Inversión Extranjera'!$G$7:$AF$61"}</definedName>
    <definedName name="try" localSheetId="3" hidden="1">{"'Inversión Extranjera'!$A$1:$AG$74","'Inversión Extranjera'!$G$7:$AF$61"}</definedName>
    <definedName name="try" localSheetId="18" hidden="1">{"'Inversión Extranjera'!$A$1:$AG$74","'Inversión Extranjera'!$G$7:$AF$61"}</definedName>
    <definedName name="try" hidden="1">{"'Inversión Extranjera'!$A$1:$AG$74","'Inversión Extranjera'!$G$7:$AF$61"}</definedName>
    <definedName name="ui" localSheetId="2" hidden="1">#REF!</definedName>
    <definedName name="ui" localSheetId="3" hidden="1">#REF!</definedName>
    <definedName name="ui" localSheetId="18" hidden="1">#REF!</definedName>
    <definedName name="ui" hidden="1">#REF!</definedName>
    <definedName name="vadfa" localSheetId="2" hidden="1">{"'Inversión Extranjera'!$A$1:$AG$74","'Inversión Extranjera'!$G$7:$AF$61"}</definedName>
    <definedName name="vadfa" localSheetId="3" hidden="1">{"'Inversión Extranjera'!$A$1:$AG$74","'Inversión Extranjera'!$G$7:$AF$61"}</definedName>
    <definedName name="vadfa" localSheetId="18" hidden="1">{"'Inversión Extranjera'!$A$1:$AG$74","'Inversión Extranjera'!$G$7:$AF$61"}</definedName>
    <definedName name="vadfa" hidden="1">{"'Inversión Extranjera'!$A$1:$AG$74","'Inversión Extranjera'!$G$7:$AF$61"}</definedName>
    <definedName name="vadfe" localSheetId="2" hidden="1">{"'Inversión Extranjera'!$A$1:$AG$74","'Inversión Extranjera'!$G$7:$AF$61"}</definedName>
    <definedName name="vadfe" localSheetId="3" hidden="1">{"'Inversión Extranjera'!$A$1:$AG$74","'Inversión Extranjera'!$G$7:$AF$61"}</definedName>
    <definedName name="vadfe" localSheetId="18" hidden="1">{"'Inversión Extranjera'!$A$1:$AG$74","'Inversión Extranjera'!$G$7:$AF$61"}</definedName>
    <definedName name="vadfe" hidden="1">{"'Inversión Extranjera'!$A$1:$AG$74","'Inversión Extranjera'!$G$7:$AF$61"}</definedName>
    <definedName name="vcbvc" localSheetId="2" hidden="1">#REF!</definedName>
    <definedName name="vcbvc" localSheetId="3" hidden="1">#REF!</definedName>
    <definedName name="vcbvc" localSheetId="18" hidden="1">#REF!</definedName>
    <definedName name="vcbvc" hidden="1">#REF!</definedName>
    <definedName name="vdda" localSheetId="2" hidden="1">{"'Inversión Extranjera'!$A$1:$AG$74","'Inversión Extranjera'!$G$7:$AF$61"}</definedName>
    <definedName name="vdda" localSheetId="3" hidden="1">{"'Inversión Extranjera'!$A$1:$AG$74","'Inversión Extranjera'!$G$7:$AF$61"}</definedName>
    <definedName name="vdda" localSheetId="18" hidden="1">{"'Inversión Extranjera'!$A$1:$AG$74","'Inversión Extranjera'!$G$7:$AF$61"}</definedName>
    <definedName name="vdda" hidden="1">{"'Inversión Extranjera'!$A$1:$AG$74","'Inversión Extranjera'!$G$7:$AF$61"}</definedName>
    <definedName name="vv" localSheetId="2" hidden="1">{"'Inversión Extranjera'!$A$1:$AG$74","'Inversión Extranjera'!$G$7:$AF$61"}</definedName>
    <definedName name="vv" localSheetId="3" hidden="1">{"'Inversión Extranjera'!$A$1:$AG$74","'Inversión Extranjera'!$G$7:$AF$61"}</definedName>
    <definedName name="vv" localSheetId="18" hidden="1">{"'Inversión Extranjera'!$A$1:$AG$74","'Inversión Extranjera'!$G$7:$AF$61"}</definedName>
    <definedName name="vv" hidden="1">{"'Inversión Extranjera'!$A$1:$AG$74","'Inversión Extranjera'!$G$7:$AF$61"}</definedName>
    <definedName name="vvv" localSheetId="2" hidden="1">#REF!</definedName>
    <definedName name="vvv" localSheetId="3" hidden="1">#REF!</definedName>
    <definedName name="vvv" localSheetId="18" hidden="1">#REF!</definedName>
    <definedName name="vvv" hidden="1">#REF!</definedName>
    <definedName name="WERT" localSheetId="18" hidden="1">[24]data!$P$5:$P$15</definedName>
    <definedName name="WERT" hidden="1">[25]data!$P$5:$P$15</definedName>
    <definedName name="wfdef" localSheetId="2" hidden="1">#REF!</definedName>
    <definedName name="wfdef" localSheetId="3" hidden="1">#REF!</definedName>
    <definedName name="wfdef" localSheetId="18" hidden="1">#REF!</definedName>
    <definedName name="wfdef" hidden="1">#REF!</definedName>
    <definedName name="wht?" localSheetId="2" hidden="1">{"'Basic'!$A$1:$F$96"}</definedName>
    <definedName name="wht?" localSheetId="3" hidden="1">{"'Basic'!$A$1:$F$96"}</definedName>
    <definedName name="wht?" localSheetId="18" hidden="1">{"'Basic'!$A$1:$F$96"}</definedName>
    <definedName name="wht?" hidden="1">{"'Basic'!$A$1:$F$96"}</definedName>
    <definedName name="wre" localSheetId="2" hidden="1">#REF!</definedName>
    <definedName name="wre" localSheetId="3" hidden="1">#REF!</definedName>
    <definedName name="wre" localSheetId="18" hidden="1">#REF!</definedName>
    <definedName name="wre" hidden="1">#REF!</definedName>
    <definedName name="wrn.Chinese._.customs._.statistics." localSheetId="2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3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8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envoie." localSheetId="2" hidden="1">{#N/A,#N/A,TRUE,"garde";#N/A,#N/A,TRUE,"Feuil1";#N/A,#N/A,TRUE,"tableau";#N/A,#N/A,TRUE,"annquinz";#N/A,#N/A,TRUE,"graf1";#N/A,#N/A,TRUE,"graf2"}</definedName>
    <definedName name="wrn.envoie." localSheetId="3" hidden="1">{#N/A,#N/A,TRUE,"garde";#N/A,#N/A,TRUE,"Feuil1";#N/A,#N/A,TRUE,"tableau";#N/A,#N/A,TRUE,"annquinz";#N/A,#N/A,TRUE,"graf1";#N/A,#N/A,TRUE,"graf2"}</definedName>
    <definedName name="wrn.envoie." localSheetId="18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INPUT._.Table." localSheetId="2" hidden="1">{#N/A,#N/A,FALSE,"BOP-input"}</definedName>
    <definedName name="wrn.INPUT._.Table." localSheetId="3" hidden="1">{#N/A,#N/A,FALSE,"BOP-input"}</definedName>
    <definedName name="wrn.INPUT._.Table." localSheetId="18" hidden="1">{#N/A,#N/A,FALSE,"BOP-input"}</definedName>
    <definedName name="wrn.INPUT._.Table." hidden="1">{#N/A,#N/A,FALSE,"BOP-input"}</definedName>
    <definedName name="wrn.test." localSheetId="2" hidden="1">{"srtot",#N/A,FALSE,"SR";"b2.9095",#N/A,FALSE,"SR"}</definedName>
    <definedName name="wrn.test." localSheetId="3" hidden="1">{"srtot",#N/A,FALSE,"SR";"b2.9095",#N/A,FALSE,"SR"}</definedName>
    <definedName name="wrn.test." localSheetId="18" hidden="1">{"srtot",#N/A,FALSE,"SR";"b2.9095",#N/A,FALSE,"SR"}</definedName>
    <definedName name="wrn.test." hidden="1">{"srtot",#N/A,FALSE,"SR";"b2.9095",#N/A,FALSE,"SR"}</definedName>
    <definedName name="x" localSheetId="2" hidden="1">{"'Inversión Extranjera'!$A$1:$AG$74","'Inversión Extranjera'!$G$7:$AF$61"}</definedName>
    <definedName name="x" localSheetId="3" hidden="1">{"'Inversión Extranjera'!$A$1:$AG$74","'Inversión Extranjera'!$G$7:$AF$61"}</definedName>
    <definedName name="x" localSheetId="18" hidden="1">{"'Inversión Extranjera'!$A$1:$AG$74","'Inversión Extranjera'!$G$7:$AF$61"}</definedName>
    <definedName name="x" hidden="1">{"'Inversión Extranjera'!$A$1:$AG$74","'Inversión Extranjera'!$G$7:$AF$61"}</definedName>
    <definedName name="xcvcxz" localSheetId="2" hidden="1">'[14]Grafico I.5 C. Neg'!#REF!</definedName>
    <definedName name="xcvcxz" localSheetId="3" hidden="1">'[14]Grafico I.5 C. Neg'!#REF!</definedName>
    <definedName name="xcvcxz" localSheetId="18" hidden="1">'[14]Grafico I.5 C. Neg'!#REF!</definedName>
    <definedName name="xcvcxz" hidden="1">'[20]Grafico I.5 C. Neg'!#REF!</definedName>
    <definedName name="ye" localSheetId="2" hidden="1">#REF!</definedName>
    <definedName name="ye" localSheetId="3" hidden="1">#REF!</definedName>
    <definedName name="ye" localSheetId="18" hidden="1">#REF!</definedName>
    <definedName name="ye" hidden="1">#REF!</definedName>
    <definedName name="yjdtjdtj" localSheetId="2" hidden="1">#REF!</definedName>
    <definedName name="yjdtjdtj" localSheetId="3" hidden="1">#REF!</definedName>
    <definedName name="yjdtjdtj" localSheetId="18" hidden="1">#REF!</definedName>
    <definedName name="yjdtjdtj" hidden="1">#REF!</definedName>
    <definedName name="yjhrh" localSheetId="2" hidden="1">#REF!</definedName>
    <definedName name="yjhrh" localSheetId="3" hidden="1">#REF!</definedName>
    <definedName name="yjhrh" localSheetId="18" hidden="1">#REF!</definedName>
    <definedName name="yjhrh" hidden="1">#REF!</definedName>
    <definedName name="yyy" localSheetId="2" hidden="1">{"'Inversión Extranjera'!$A$1:$AG$74","'Inversión Extranjera'!$G$7:$AF$61"}</definedName>
    <definedName name="yyy" localSheetId="3" hidden="1">{"'Inversión Extranjera'!$A$1:$AG$74","'Inversión Extranjera'!$G$7:$AF$61"}</definedName>
    <definedName name="yyy" localSheetId="18" hidden="1">{"'Inversión Extranjera'!$A$1:$AG$74","'Inversión Extranjera'!$G$7:$AF$61"}</definedName>
    <definedName name="yyy" hidden="1">{"'Inversión Extranjera'!$A$1:$AG$74","'Inversión Extranjera'!$G$7:$AF$61"}</definedName>
    <definedName name="zz" localSheetId="2" hidden="1">'[26]Base G4'!$AP$4</definedName>
    <definedName name="zz" localSheetId="3" hidden="1">'[26]Base G4'!$AP$4</definedName>
    <definedName name="zz" localSheetId="18" hidden="1">'[27]Base G4'!$AP$4</definedName>
    <definedName name="zz" hidden="1">'[26]Base G4'!$AP$4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53" i="25" l="1"/>
  <c r="B152" i="25"/>
  <c r="B151" i="25"/>
  <c r="B150" i="25"/>
  <c r="B149" i="25"/>
  <c r="B148" i="25"/>
  <c r="B147" i="25"/>
  <c r="B146" i="25"/>
  <c r="B145" i="25"/>
  <c r="B144" i="25"/>
  <c r="B143" i="25"/>
  <c r="B142" i="25"/>
  <c r="B141" i="25"/>
  <c r="B140" i="25"/>
  <c r="B139" i="25"/>
  <c r="B138" i="25"/>
  <c r="B137" i="25"/>
  <c r="B136" i="25"/>
  <c r="B135" i="25"/>
  <c r="B134" i="25"/>
  <c r="B133" i="25"/>
  <c r="B132" i="25"/>
  <c r="B131" i="25"/>
  <c r="B130" i="25"/>
  <c r="B129" i="25"/>
  <c r="B128" i="25"/>
  <c r="B127" i="25"/>
  <c r="B126" i="25"/>
  <c r="B125" i="25"/>
  <c r="B124" i="25"/>
  <c r="B123" i="25"/>
  <c r="B122" i="25"/>
  <c r="B121" i="25"/>
  <c r="B120" i="25"/>
  <c r="B119" i="25"/>
  <c r="B118" i="25"/>
  <c r="B117" i="25"/>
  <c r="B116" i="25"/>
  <c r="B115" i="25"/>
  <c r="B114" i="25"/>
  <c r="B113" i="25"/>
  <c r="B112" i="25"/>
  <c r="B111" i="25"/>
  <c r="B110" i="25"/>
  <c r="B109" i="25"/>
  <c r="B108" i="25"/>
  <c r="B107" i="25"/>
  <c r="B106" i="25"/>
  <c r="B105" i="25"/>
  <c r="B104" i="25"/>
  <c r="B103" i="25"/>
  <c r="B102" i="25"/>
  <c r="B101" i="25"/>
  <c r="B100" i="25"/>
  <c r="B99" i="25"/>
  <c r="B98" i="25"/>
  <c r="B97" i="25"/>
  <c r="B96" i="25"/>
  <c r="B95" i="25"/>
  <c r="B94" i="25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52" i="25"/>
  <c r="B51" i="25"/>
  <c r="B50" i="25"/>
  <c r="B49" i="25"/>
  <c r="B48" i="25"/>
  <c r="B47" i="25"/>
  <c r="B46" i="25"/>
  <c r="B45" i="25"/>
  <c r="B44" i="25"/>
  <c r="B43" i="25"/>
  <c r="B42" i="25"/>
  <c r="B41" i="25"/>
  <c r="B40" i="25"/>
  <c r="B39" i="25"/>
  <c r="B38" i="25"/>
  <c r="B37" i="25"/>
  <c r="B36" i="25"/>
  <c r="B35" i="25"/>
  <c r="B34" i="25"/>
  <c r="B33" i="25"/>
  <c r="B32" i="25"/>
  <c r="B31" i="25"/>
  <c r="B30" i="25"/>
  <c r="B29" i="25"/>
  <c r="B28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C59" i="17"/>
  <c r="C58" i="17"/>
  <c r="E59" i="17"/>
  <c r="F59" i="17"/>
  <c r="C57" i="17"/>
  <c r="E58" i="17"/>
  <c r="F58" i="17"/>
  <c r="C56" i="17"/>
  <c r="E57" i="17"/>
  <c r="F57" i="17"/>
  <c r="C55" i="17"/>
  <c r="E56" i="17"/>
  <c r="F56" i="17"/>
  <c r="C54" i="17"/>
  <c r="E55" i="17"/>
  <c r="F55" i="17"/>
  <c r="C53" i="17"/>
  <c r="E54" i="17"/>
  <c r="F54" i="17"/>
  <c r="C52" i="17"/>
  <c r="E53" i="17"/>
  <c r="F53" i="17"/>
  <c r="C51" i="17"/>
  <c r="E52" i="17"/>
  <c r="F52" i="17"/>
  <c r="C50" i="17"/>
  <c r="E51" i="17"/>
  <c r="F51" i="17"/>
  <c r="C49" i="17"/>
  <c r="E50" i="17"/>
  <c r="F50" i="17"/>
  <c r="C48" i="17"/>
  <c r="E49" i="17"/>
  <c r="F49" i="17"/>
  <c r="C47" i="17"/>
  <c r="E48" i="17"/>
  <c r="F48" i="17"/>
  <c r="C46" i="17"/>
  <c r="E47" i="17"/>
  <c r="F47" i="17"/>
  <c r="C45" i="17"/>
  <c r="E46" i="17"/>
  <c r="F46" i="17"/>
  <c r="C44" i="17"/>
  <c r="E45" i="17"/>
  <c r="F45" i="17"/>
  <c r="C43" i="17"/>
  <c r="E44" i="17"/>
  <c r="F44" i="17"/>
  <c r="C42" i="17"/>
  <c r="E43" i="17"/>
  <c r="F43" i="17"/>
  <c r="C41" i="17"/>
  <c r="E42" i="17"/>
  <c r="F42" i="17"/>
  <c r="C40" i="17"/>
  <c r="E41" i="17"/>
  <c r="F41" i="17"/>
  <c r="C39" i="17"/>
  <c r="E40" i="17"/>
  <c r="F40" i="17"/>
  <c r="C38" i="17"/>
  <c r="E39" i="17"/>
  <c r="F39" i="17"/>
  <c r="C37" i="17"/>
  <c r="E38" i="17"/>
  <c r="F38" i="17"/>
  <c r="C36" i="17"/>
  <c r="E37" i="17"/>
  <c r="F37" i="17"/>
  <c r="C35" i="17"/>
  <c r="E36" i="17"/>
  <c r="F36" i="17"/>
  <c r="C34" i="17"/>
  <c r="E35" i="17"/>
  <c r="F35" i="17"/>
  <c r="C33" i="17"/>
  <c r="E34" i="17"/>
  <c r="F34" i="17"/>
  <c r="C32" i="17"/>
  <c r="E33" i="17"/>
  <c r="F33" i="17"/>
  <c r="C31" i="17"/>
  <c r="E32" i="17"/>
  <c r="F32" i="17"/>
  <c r="C30" i="17"/>
  <c r="E31" i="17"/>
  <c r="F31" i="17"/>
  <c r="C29" i="17"/>
  <c r="E30" i="17"/>
  <c r="F30" i="17"/>
  <c r="C28" i="17"/>
  <c r="E29" i="17"/>
  <c r="F29" i="17"/>
  <c r="C27" i="17"/>
  <c r="E28" i="17"/>
  <c r="F28" i="17"/>
  <c r="C26" i="17"/>
  <c r="E27" i="17"/>
  <c r="F27" i="17"/>
  <c r="C25" i="17"/>
  <c r="E26" i="17"/>
  <c r="F26" i="17"/>
  <c r="C24" i="17"/>
  <c r="E25" i="17"/>
  <c r="F25" i="17"/>
  <c r="C23" i="17"/>
  <c r="E24" i="17"/>
  <c r="F24" i="17"/>
  <c r="C22" i="17"/>
  <c r="E23" i="17"/>
  <c r="F23" i="17"/>
  <c r="C21" i="17"/>
  <c r="E22" i="17"/>
  <c r="F22" i="17"/>
  <c r="C20" i="17"/>
  <c r="E21" i="17"/>
  <c r="F21" i="17"/>
  <c r="C19" i="17"/>
  <c r="E20" i="17"/>
  <c r="F20" i="17"/>
  <c r="C18" i="17"/>
  <c r="E19" i="17"/>
  <c r="F19" i="17"/>
  <c r="C17" i="17"/>
  <c r="E18" i="17"/>
  <c r="F18" i="17"/>
  <c r="C16" i="17"/>
  <c r="E17" i="17"/>
  <c r="C15" i="17"/>
  <c r="E16" i="17"/>
  <c r="F16" i="17"/>
  <c r="C14" i="17"/>
  <c r="E15" i="17"/>
  <c r="F15" i="17"/>
  <c r="C13" i="17"/>
  <c r="E14" i="17"/>
  <c r="F14" i="17"/>
  <c r="C12" i="17"/>
  <c r="E13" i="17"/>
  <c r="F13" i="17"/>
  <c r="C11" i="17"/>
  <c r="E12" i="17"/>
  <c r="F12" i="17"/>
  <c r="C10" i="17"/>
  <c r="E11" i="17"/>
  <c r="F11" i="17"/>
  <c r="C9" i="17"/>
  <c r="E10" i="17"/>
  <c r="F10" i="17"/>
  <c r="C8" i="17"/>
  <c r="E9" i="17"/>
  <c r="F9" i="17"/>
  <c r="C7" i="17"/>
  <c r="E8" i="17"/>
  <c r="F8" i="17"/>
  <c r="C6" i="17"/>
  <c r="E7" i="17"/>
  <c r="F7" i="17"/>
  <c r="C5" i="17"/>
  <c r="E6" i="17"/>
  <c r="F6" i="17"/>
  <c r="C4" i="17"/>
  <c r="E5" i="17"/>
  <c r="F5" i="17"/>
  <c r="C3" i="17"/>
  <c r="E4" i="17"/>
  <c r="F4" i="17"/>
  <c r="F3" i="17"/>
  <c r="B16" i="1"/>
  <c r="B15" i="1"/>
  <c r="B14" i="1"/>
  <c r="B13" i="1"/>
  <c r="B12" i="1"/>
  <c r="B11" i="1"/>
  <c r="B10" i="1"/>
  <c r="B9" i="1"/>
  <c r="B8" i="1"/>
  <c r="B7" i="1"/>
  <c r="B6" i="1"/>
  <c r="B5" i="1"/>
  <c r="B4" i="1"/>
  <c r="A6" i="13"/>
  <c r="A7" i="13"/>
  <c r="A8" i="13"/>
  <c r="A9" i="13"/>
  <c r="A10" i="13"/>
  <c r="A11" i="13"/>
  <c r="G40" i="5"/>
  <c r="A33" i="5"/>
  <c r="A34" i="5"/>
  <c r="A35" i="5"/>
  <c r="A36" i="5"/>
  <c r="A37" i="5"/>
  <c r="A38" i="5"/>
  <c r="A39" i="5"/>
  <c r="A40" i="5"/>
  <c r="G29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</calcChain>
</file>

<file path=xl/sharedStrings.xml><?xml version="1.0" encoding="utf-8"?>
<sst xmlns="http://schemas.openxmlformats.org/spreadsheetml/2006/main" count="616" uniqueCount="394">
  <si>
    <t>Bank credit to the private non-financial sector (core debt)</t>
  </si>
  <si>
    <t>Total credit to the non-financial sector (core debt)</t>
  </si>
  <si>
    <t>Total credit to the private non-financial sector (core debt)</t>
  </si>
  <si>
    <t>Chile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</si>
  <si>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</si>
  <si>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</si>
  <si>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</si>
  <si>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</si>
  <si>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</si>
  <si>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</si>
  <si>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</si>
  <si>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</si>
  <si>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</si>
  <si>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</si>
  <si>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</si>
  <si>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</si>
  <si>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</si>
  <si>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Sector Estatal</t>
  </si>
  <si>
    <t>Sector Financiero</t>
  </si>
  <si>
    <t>Sector Empresas</t>
  </si>
  <si>
    <t>Sector Extranjero</t>
  </si>
  <si>
    <t>---</t>
  </si>
  <si>
    <t>Activo Disponible</t>
  </si>
  <si>
    <t xml:space="preserve">TOTAL ACTIVOS </t>
  </si>
  <si>
    <t>Inv. institucionales locales</t>
  </si>
  <si>
    <t>Tipo de cambio</t>
  </si>
  <si>
    <t>Fin. Externo</t>
  </si>
  <si>
    <t>Otros</t>
  </si>
  <si>
    <t>Contribuciones a la volatilidad de tasas soberanas</t>
  </si>
  <si>
    <t>CHL</t>
  </si>
  <si>
    <t>(porcentaje)</t>
  </si>
  <si>
    <t>IND</t>
  </si>
  <si>
    <t>MYS</t>
  </si>
  <si>
    <t>MEX</t>
  </si>
  <si>
    <t>COL</t>
  </si>
  <si>
    <t>PER</t>
  </si>
  <si>
    <t>POL</t>
  </si>
  <si>
    <t>CHN</t>
  </si>
  <si>
    <t>RUS</t>
  </si>
  <si>
    <t>HUN</t>
  </si>
  <si>
    <t>BRA</t>
  </si>
  <si>
    <t>IDN</t>
  </si>
  <si>
    <t>TUR</t>
  </si>
  <si>
    <t>UKR</t>
  </si>
  <si>
    <t>Fuente: Banco Central de Chile en base a Álvarez et al. 2019.</t>
  </si>
  <si>
    <t>00</t>
  </si>
  <si>
    <t>01</t>
  </si>
  <si>
    <t>02</t>
  </si>
  <si>
    <t>03</t>
  </si>
  <si>
    <t>04</t>
  </si>
  <si>
    <t>05</t>
  </si>
  <si>
    <t>Crédito bancario al sector privado no-financiero</t>
  </si>
  <si>
    <t xml:space="preserve">Credito total al sector no-financiero </t>
  </si>
  <si>
    <t>Credito total al sector privado no-financiero</t>
  </si>
  <si>
    <t xml:space="preserve">(porcentaje) </t>
  </si>
  <si>
    <t>Fuente: Superintendencia de Pensiones</t>
  </si>
  <si>
    <t>Country Name</t>
  </si>
  <si>
    <t>Country Code</t>
  </si>
  <si>
    <t>Indicator Name</t>
  </si>
  <si>
    <t>Indicator Code</t>
  </si>
  <si>
    <t>FS.AST.PRVT.GD.ZS</t>
  </si>
  <si>
    <t>High income</t>
  </si>
  <si>
    <t>HIC</t>
  </si>
  <si>
    <t>Latin America &amp; Caribbean (excluding high income)</t>
  </si>
  <si>
    <t>LAC</t>
  </si>
  <si>
    <t>Low income</t>
  </si>
  <si>
    <t>LIC</t>
  </si>
  <si>
    <t>Lower middle income</t>
  </si>
  <si>
    <t>LMC</t>
  </si>
  <si>
    <t>Middle income</t>
  </si>
  <si>
    <t>MIC</t>
  </si>
  <si>
    <t>Upper middle income</t>
  </si>
  <si>
    <t>UMC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</si>
  <si>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</si>
  <si>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</si>
  <si>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</si>
  <si>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</si>
  <si>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</si>
  <si>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</si>
  <si>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</si>
  <si>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</si>
  <si>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</si>
  <si>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</si>
  <si>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</si>
  <si>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</si>
  <si>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</si>
  <si>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</si>
  <si>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</si>
  <si>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</si>
  <si>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</si>
  <si>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</si>
  <si>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</si>
  <si>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</si>
  <si>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</si>
  <si>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</si>
  <si>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</si>
  <si>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</si>
  <si>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</si>
  <si>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</si>
  <si>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</si>
  <si>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</si>
  <si>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</si>
  <si>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</si>
  <si>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</si>
  <si>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</si>
  <si>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</si>
  <si>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</si>
  <si>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</si>
  <si>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</si>
  <si>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</si>
  <si>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</si>
  <si>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</si>
  <si>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</si>
  <si>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 xml:space="preserve">Source: World Bank </t>
  </si>
  <si>
    <t>Ingreso alto</t>
  </si>
  <si>
    <t>LATAM</t>
  </si>
  <si>
    <t>Ingreso Bajo</t>
  </si>
  <si>
    <t>Ingreso bajo medio</t>
  </si>
  <si>
    <t>Ingreso medio</t>
  </si>
  <si>
    <t xml:space="preserve">Ingreso medio alto </t>
  </si>
  <si>
    <t xml:space="preserve">Chile </t>
  </si>
  <si>
    <t>Canadá</t>
  </si>
  <si>
    <t>EE.UU.</t>
  </si>
  <si>
    <t>Australia</t>
  </si>
  <si>
    <t>Rep. Corea</t>
  </si>
  <si>
    <t>Francia</t>
  </si>
  <si>
    <t>Nueva Zelandia</t>
  </si>
  <si>
    <t>Japón</t>
  </si>
  <si>
    <t>Alemania</t>
  </si>
  <si>
    <t>Rep. Checa</t>
  </si>
  <si>
    <t>China</t>
  </si>
  <si>
    <t>Reino Unido</t>
  </si>
  <si>
    <t>Irlanda</t>
  </si>
  <si>
    <t>Malasia</t>
  </si>
  <si>
    <t>Polonia</t>
  </si>
  <si>
    <t>México</t>
  </si>
  <si>
    <t>Perú</t>
  </si>
  <si>
    <t>Tailandia</t>
  </si>
  <si>
    <t>Indonesia</t>
  </si>
  <si>
    <t>Filipinas</t>
  </si>
  <si>
    <t>Sudáfrica</t>
  </si>
  <si>
    <t>Hungría</t>
  </si>
  <si>
    <t>Rusia</t>
  </si>
  <si>
    <t>Brasil</t>
  </si>
  <si>
    <t>Argentina</t>
  </si>
  <si>
    <t>Venezuela</t>
  </si>
  <si>
    <t>Economías Desarrolladas</t>
  </si>
  <si>
    <t>Otras Economías Emergentes</t>
  </si>
  <si>
    <t>Economías Latinoamericanas</t>
  </si>
  <si>
    <t>1/CDS</t>
  </si>
  <si>
    <t>EME</t>
  </si>
  <si>
    <t>OECD</t>
  </si>
  <si>
    <t>Capitalización Mercado</t>
  </si>
  <si>
    <t>Derivados</t>
  </si>
  <si>
    <t>(porcentaje relativo)</t>
  </si>
  <si>
    <t xml:space="preserve">(2) Relativos al máximo en cada categoría al 2016 o último dato disponible. </t>
  </si>
  <si>
    <t>Fuente: Moody's Average Long-Term Ratings, 16 de Abril 2019 y Banco Central de Chile basado en datos de BIS, BM, FMI y Bloomberg.</t>
  </si>
  <si>
    <t>(1) mayor valor del índice indica mayor fortaleza bancaria.</t>
  </si>
  <si>
    <t xml:space="preserve">Fuente: Banco Mundial </t>
  </si>
  <si>
    <t xml:space="preserve">(porcentaje de PIB)  </t>
  </si>
  <si>
    <t>Num. Sucursales</t>
  </si>
  <si>
    <t>Cred. Doméstico</t>
  </si>
  <si>
    <t xml:space="preserve">Cuentas corrientes de hogares con bancos comerciales por 1000 adultos </t>
  </si>
  <si>
    <t xml:space="preserve">Hogares depositantes por 1000 adultos </t>
  </si>
  <si>
    <t>Albania</t>
  </si>
  <si>
    <t>Bangladesh</t>
  </si>
  <si>
    <t>Botswana</t>
  </si>
  <si>
    <t>Brunei Darussalam</t>
  </si>
  <si>
    <t>Central African Republic</t>
  </si>
  <si>
    <t>Chad</t>
  </si>
  <si>
    <t>Colombia</t>
  </si>
  <si>
    <t>Comoros</t>
  </si>
  <si>
    <t>Dominican Republic</t>
  </si>
  <si>
    <t>Estonia</t>
  </si>
  <si>
    <t>Georgia</t>
  </si>
  <si>
    <t>Guinea</t>
  </si>
  <si>
    <t>Hungary</t>
  </si>
  <si>
    <t>Italy</t>
  </si>
  <si>
    <t>Kosovo, Republic of</t>
  </si>
  <si>
    <t>Lesotho</t>
  </si>
  <si>
    <t>Madagascar</t>
  </si>
  <si>
    <t>Maldives</t>
  </si>
  <si>
    <t>Mauritius</t>
  </si>
  <si>
    <t>Mexico</t>
  </si>
  <si>
    <t>Moldova</t>
  </si>
  <si>
    <t>Myanmar</t>
  </si>
  <si>
    <t>Pakistan</t>
  </si>
  <si>
    <t>Peru</t>
  </si>
  <si>
    <t>Samoa</t>
  </si>
  <si>
    <t>Sao Tome and Principe</t>
  </si>
  <si>
    <t>Saudi Arabia</t>
  </si>
  <si>
    <t>South Sudan</t>
  </si>
  <si>
    <t>Thailand</t>
  </si>
  <si>
    <t>Turkey</t>
  </si>
  <si>
    <t>Uganda</t>
  </si>
  <si>
    <t>Ukraine</t>
  </si>
  <si>
    <t>West Bank and Gaza</t>
  </si>
  <si>
    <t>(número por mil adultos)</t>
  </si>
  <si>
    <t>Afghanistan, Islamic Republic of</t>
  </si>
  <si>
    <t>Angola</t>
  </si>
  <si>
    <t>Armenia, Republic of</t>
  </si>
  <si>
    <t>Austria</t>
  </si>
  <si>
    <t>Bolivia</t>
  </si>
  <si>
    <t>Bosnia and Herzegovina</t>
  </si>
  <si>
    <t>Brazil</t>
  </si>
  <si>
    <t>Bulgaria</t>
  </si>
  <si>
    <t>Cabo Verde</t>
  </si>
  <si>
    <t>China, P.R.: Mainland</t>
  </si>
  <si>
    <t>Costa Rica</t>
  </si>
  <si>
    <t>Croatia</t>
  </si>
  <si>
    <t>Czech Republic</t>
  </si>
  <si>
    <t>Ecuador</t>
  </si>
  <si>
    <t>El Salvador</t>
  </si>
  <si>
    <t>Finland</t>
  </si>
  <si>
    <t>Iceland</t>
  </si>
  <si>
    <t>India</t>
  </si>
  <si>
    <t>Ireland</t>
  </si>
  <si>
    <t>Jamaica</t>
  </si>
  <si>
    <t>Jordan</t>
  </si>
  <si>
    <t>Kazakhstan</t>
  </si>
  <si>
    <t>Kuwait</t>
  </si>
  <si>
    <t>Lao People's Democratic Republic</t>
  </si>
  <si>
    <t>Latvia</t>
  </si>
  <si>
    <t>Lebanon</t>
  </si>
  <si>
    <t>Lithuania</t>
  </si>
  <si>
    <t>Luxembourg</t>
  </si>
  <si>
    <t>Macedonia, FYR</t>
  </si>
  <si>
    <t>Malaysia</t>
  </si>
  <si>
    <t>Montenegro</t>
  </si>
  <si>
    <t>Netherlands</t>
  </si>
  <si>
    <t>Norway</t>
  </si>
  <si>
    <t>Panama</t>
  </si>
  <si>
    <t>Philippines</t>
  </si>
  <si>
    <t>Poland</t>
  </si>
  <si>
    <t>Portugal</t>
  </si>
  <si>
    <t>Romania</t>
  </si>
  <si>
    <t>Russian Federation</t>
  </si>
  <si>
    <t>Serbia, Republic of</t>
  </si>
  <si>
    <t>Seychelles</t>
  </si>
  <si>
    <t>Singapore</t>
  </si>
  <si>
    <t>Slovak Republic</t>
  </si>
  <si>
    <t>Spain</t>
  </si>
  <si>
    <t>Sweden</t>
  </si>
  <si>
    <t>Switzerland</t>
  </si>
  <si>
    <t>Trinidad and Tobago</t>
  </si>
  <si>
    <t>United Arab Emirates</t>
  </si>
  <si>
    <t>Vietnam</t>
  </si>
  <si>
    <t>Zimbabwe</t>
  </si>
  <si>
    <t>Tarjetas de débito</t>
  </si>
  <si>
    <t xml:space="preserve">Tarjetas de crédito </t>
  </si>
  <si>
    <t>Pólizas con compañías de seguros: generales</t>
  </si>
  <si>
    <t>Pólizas con compañías de seguros: vida</t>
  </si>
  <si>
    <t>(porcentaje de adultos)</t>
  </si>
  <si>
    <t>Cyprus</t>
  </si>
  <si>
    <t>Slovenia</t>
  </si>
  <si>
    <t>Greece</t>
  </si>
  <si>
    <t>Malta</t>
  </si>
  <si>
    <t>France</t>
  </si>
  <si>
    <t>Korea</t>
  </si>
  <si>
    <t>United States</t>
  </si>
  <si>
    <t>Belgium</t>
  </si>
  <si>
    <t>United Kingdom</t>
  </si>
  <si>
    <t>Germany</t>
  </si>
  <si>
    <t>Denmark</t>
  </si>
  <si>
    <t>Canada</t>
  </si>
  <si>
    <t>Ahorro de los hogares</t>
  </si>
  <si>
    <t>(porcentaje del PIB)</t>
  </si>
  <si>
    <t>Banking system variables (%)</t>
  </si>
  <si>
    <t>Notas: (1) Boletín de información financiera de la Superintendencia de Bancos e Instituciones Financieras. (2) Considera deflactor IPC hasta Septiembre 1979 y UF en adelante. (3) Porcentaje de total de créditos, (4) ROA considera ganancia anualizada basada en acumulación de 12 meses. Fuente: Martínez et al. (2018)</t>
  </si>
  <si>
    <t>Crecimiento crédito bancario (2)</t>
  </si>
  <si>
    <t>Indice cartera vencida (eje derecho) (3)</t>
  </si>
  <si>
    <t>ROA (eje derecho) (4)</t>
  </si>
  <si>
    <t xml:space="preserve">Fuente: Encuesta Financiera de Hogares, varios años </t>
  </si>
  <si>
    <t xml:space="preserve">Mediana </t>
  </si>
  <si>
    <t xml:space="preserve">Credito bancario a PIB (Martínez, 2018) </t>
  </si>
  <si>
    <t xml:space="preserve">Notas: (*) basado en balances individuales reportados a CMF </t>
  </si>
  <si>
    <t>Source: Banco de Pagos Internacionales y Martínez et al. (2018)</t>
  </si>
  <si>
    <r>
      <t xml:space="preserve">Fuente: </t>
    </r>
    <r>
      <rPr>
        <i/>
        <sz val="10"/>
        <rFont val="Arial"/>
        <family val="2"/>
      </rPr>
      <t>Moody's Average Long-Term Ratings</t>
    </r>
    <r>
      <rPr>
        <sz val="10"/>
        <rFont val="Arial"/>
        <family val="2"/>
      </rPr>
      <t>, 16 de Abril 2019.</t>
    </r>
  </si>
  <si>
    <t>PIB Real</t>
  </si>
  <si>
    <t>PIB Real (1960=100)</t>
  </si>
  <si>
    <t>Crecimiento anual (promedio 10 años)</t>
  </si>
  <si>
    <t>Crecimiento (eje izquierdo)</t>
  </si>
  <si>
    <t>Recesión</t>
  </si>
  <si>
    <t>Tasa de desempleo</t>
  </si>
  <si>
    <t>Índice de morosidad (eje izquierdo)</t>
  </si>
  <si>
    <t>Número de quiebras</t>
  </si>
  <si>
    <t>Variación anual</t>
  </si>
  <si>
    <t>Número de años</t>
  </si>
  <si>
    <t> Ranking</t>
  </si>
  <si>
    <t>Año</t>
  </si>
  <si>
    <t>País</t>
  </si>
  <si>
    <t>Peak al valle</t>
  </si>
  <si>
    <t>Peak a recuperación</t>
  </si>
  <si>
    <t>Índice de severidad</t>
  </si>
  <si>
    <t>Uruguay</t>
  </si>
  <si>
    <t>1929/1933</t>
  </si>
  <si>
    <t>EEUU</t>
  </si>
  <si>
    <t>1980/1985</t>
  </si>
  <si>
    <t>Grecia</t>
  </si>
  <si>
    <t>1931/1934</t>
  </si>
  <si>
    <t>Obligacion subordinada</t>
  </si>
  <si>
    <t>Créditos a bancos</t>
  </si>
  <si>
    <t>Créditos estatales</t>
  </si>
  <si>
    <t>Transferencias fiscales</t>
  </si>
  <si>
    <t>Activos en el exterior</t>
  </si>
  <si>
    <t>Otros activos</t>
  </si>
  <si>
    <t xml:space="preserve">Total activo </t>
  </si>
  <si>
    <t xml:space="preserve">Expresado en millones de millones de pesos </t>
  </si>
  <si>
    <t>(millones de millones de pesos)</t>
  </si>
  <si>
    <t xml:space="preserve">Nota: La clasificación Créditos Estatales incluye créditos al Banco del Estado de Chile, al Fisco, y a empresas estatales. Desde el año 1981 la glosa al ítem Obligación Subordinada corresponde a Crédito por Obligación subordinada de Instituciones Financiera (Ley Nº 18.401 y Nº 19.396); el ítem Crédito Bancos Comerciales corresponde a las glosas Créditos a Bancos comerciales y Créditos a bancos e instituciones financieras; el ítem Transferencias fiscales corresponde a las glosas Transferencias fiscales (Leyes Nº 18.267 y 18.401) y Transferencias fiscales (Leyes Nº 18.267, Nº 18.401 y Nº 18769); el ítem Corfo corresponde a la glosa Valores por recibir Corfo Ley Nº 18.401. </t>
  </si>
  <si>
    <t>Bonos locales (2)</t>
  </si>
  <si>
    <t>Banca local (3)</t>
  </si>
  <si>
    <t>Factoring, leasing y otros (4)</t>
  </si>
  <si>
    <t>Bonos externos (5)</t>
  </si>
  <si>
    <t>Préstamos externos (5)(6)</t>
  </si>
  <si>
    <t>Créditos comerciales (5)</t>
  </si>
  <si>
    <t>IED (5)</t>
  </si>
  <si>
    <t>Período</t>
  </si>
  <si>
    <t>Deuda total empresas(1)</t>
  </si>
  <si>
    <t>2018.IV</t>
  </si>
  <si>
    <t>(porcentaje, 2018.IV)</t>
  </si>
  <si>
    <t xml:space="preserve">(1) Basado en información a nivel de empresa con la excepción de factoring, leasing y otros, bonos securitizados y efectos de comercio. </t>
  </si>
  <si>
    <t>(2) Bonos corporativos, bonos securitizados con subyacente de origen no bancario y efectos de comercio.</t>
  </si>
  <si>
    <t>(3) Incluye créditos contingentes, personas y comex. No incluye créditos universitarios a personas.</t>
  </si>
  <si>
    <t>(4) Factoring incluye instituciones bancarias y no bancarias (estimado a diciembre 2018). Se incluye deuda (principalmente leasing) de Compañías de Seguros de Vida.</t>
  </si>
  <si>
    <t>(5) Convertida a pesos según el tipo de cambio promedio del último mes de cada trimestre.</t>
  </si>
  <si>
    <t>(6) Incluye a organismos multilaterales.</t>
  </si>
  <si>
    <t>Fuente: Banco Central de Chile en base a información de Achef, SBIF y CMF.</t>
  </si>
  <si>
    <t>(Stock, millones de UF)</t>
  </si>
  <si>
    <t>Deuda total Hogares (1)</t>
  </si>
  <si>
    <t>Hipotecaria Bancaria</t>
  </si>
  <si>
    <t>Hipotecaria No bancaria</t>
  </si>
  <si>
    <t>Consumo bancaria</t>
  </si>
  <si>
    <t>Casas Comerciales</t>
  </si>
  <si>
    <t>CCAF</t>
  </si>
  <si>
    <t>Cooperativas</t>
  </si>
  <si>
    <t>Leasing y Automotriz</t>
  </si>
  <si>
    <t>Otros (1)</t>
  </si>
  <si>
    <t xml:space="preserve">   Consumo bancaria</t>
  </si>
  <si>
    <t>C.Com, CCAF y Coop.</t>
  </si>
  <si>
    <t>Universidades</t>
  </si>
  <si>
    <t>(1) Incluye deuda universitaria (CAE en bancos y Fisco, con recursos propios de bancos y CORFO), compañias de seguro y gobierno central (FONASA y otros). A partir de 2015.II datos de Cencosud son estimados usando estados financieros de Scotiabank.</t>
  </si>
  <si>
    <t>Fuente: Banco Central de Chile en base a información de la CMF, DIPRES, SBIF, y SUSESO.</t>
  </si>
  <si>
    <t>(1) Incluye compañías de leasing y seguro, automotoras, y gobierno central (FONASA y otros).</t>
  </si>
  <si>
    <t>Fondos de Pensiones</t>
  </si>
  <si>
    <t>Fondos Mutuos</t>
  </si>
  <si>
    <t>Compañías de Seguro</t>
  </si>
  <si>
    <t>B. Bancarios</t>
  </si>
  <si>
    <t>B. Soberanos</t>
  </si>
  <si>
    <t>Source: DCV, Superintendencia de Pensiones, CMF, and Bolsa de Comercio de Santiago.</t>
  </si>
  <si>
    <t>B. Corporativos</t>
  </si>
  <si>
    <t>Other includes other investment funds, stock exchanges, and stock brokers.</t>
  </si>
  <si>
    <t>Depósitos a Plazo</t>
  </si>
  <si>
    <t>Acciones</t>
  </si>
  <si>
    <t>Compañías de Seguros</t>
  </si>
  <si>
    <t xml:space="preserve">09 </t>
  </si>
  <si>
    <t>(millones de dólares)</t>
  </si>
  <si>
    <t xml:space="preserve">Fuente: CMF y Superintendencia de Pensiones </t>
  </si>
  <si>
    <t>Periodo</t>
  </si>
  <si>
    <t>1. Fondos de Pensiones</t>
  </si>
  <si>
    <t>2. Empresas sector real</t>
  </si>
  <si>
    <t>3. Compañias de seguros</t>
  </si>
  <si>
    <t>4. Corredoras de bolsa y agencias de valores</t>
  </si>
  <si>
    <t>5. Fondos mutuos</t>
  </si>
  <si>
    <t>6. Otros sectores</t>
  </si>
  <si>
    <t>7. Mercado externo</t>
  </si>
  <si>
    <t>AFPs</t>
  </si>
  <si>
    <t xml:space="preserve">Sector real </t>
  </si>
  <si>
    <t>Cias. Seguros</t>
  </si>
  <si>
    <t>Otras financieras</t>
  </si>
  <si>
    <t>No residentes</t>
  </si>
  <si>
    <t>Fondos mutuos</t>
  </si>
  <si>
    <t>Credito bancario (*)</t>
  </si>
  <si>
    <t xml:space="preserve">Crecimiento de crédito </t>
  </si>
  <si>
    <t>Activos bajo control de fondos de pensiones</t>
  </si>
  <si>
    <t xml:space="preserve">Crecimiento del crédito </t>
  </si>
  <si>
    <t>Crédito doméstico a sector privado</t>
  </si>
  <si>
    <t>Activos administrados por Inversionistas Institucionales</t>
  </si>
  <si>
    <t xml:space="preserve">Stock de instrumentos administrados en 2018 </t>
  </si>
  <si>
    <t xml:space="preserve">Indice de Fortaleza Bancaria (1) </t>
  </si>
  <si>
    <t>Desarrollo financiero chileno (2)</t>
  </si>
  <si>
    <t>Hogares depositantes y cuentas corrientes</t>
  </si>
  <si>
    <t>Tarjetas de crédito y débito</t>
  </si>
  <si>
    <t xml:space="preserve">Seguros de vida y generales </t>
  </si>
  <si>
    <t>Propia con hipoteca</t>
  </si>
  <si>
    <t xml:space="preserve">Propia contado </t>
  </si>
  <si>
    <t>Hogares que compran vivienda al contado y con crédito hipotecario (OCDE)</t>
  </si>
  <si>
    <t xml:space="preserve">PIB real (nivel 1960=100) y tasa de crecimiento anual </t>
  </si>
  <si>
    <t xml:space="preserve">25 Crisis financieras más grandes </t>
  </si>
  <si>
    <t>Sistema bancario, indicadores de actividad y calidad de cartera (1)</t>
  </si>
  <si>
    <t xml:space="preserve">Activos del balance del Banco Central </t>
  </si>
  <si>
    <t>(billones de dólares)</t>
  </si>
  <si>
    <t>Posiciones por contraparte del mercado cambiario formal (moneda nacional contra moneda extranjera)</t>
  </si>
  <si>
    <t xml:space="preserve">Etiqueta original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</si>
</sst>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_-;\-* #,##0.00_-;_-* &quot;-&quot;??_-;_-@_-"/>
    <numFmt numFmtId="166" formatCode="&quot;$&quot;#,##0.00;[Red]\-&quot;$&quot;#,##0.00"/>
    <numFmt numFmtId="167" formatCode="0.0;;"/>
    <numFmt numFmtId="168" formatCode="0.0%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&quot;               &quot;@"/>
    <numFmt numFmtId="174" formatCode="#,##0.0;[Red]\(#,##0.0\)"/>
    <numFmt numFmtId="175" formatCode="0.0"/>
    <numFmt numFmtId="176" formatCode="0.000_)"/>
    <numFmt numFmtId="177" formatCode="_-* #,##0.00_-;_-* #,##0.00\-;_-* &quot;-&quot;??_-;_-@_-"/>
    <numFmt numFmtId="178" formatCode="&quot;$&quot;#,##0\ ;\(&quot;$&quot;#,##0\)"/>
    <numFmt numFmtId="179" formatCode="d/m/yy"/>
    <numFmt numFmtId="180" formatCode="########0"/>
    <numFmt numFmtId="181" formatCode="#.##0"/>
    <numFmt numFmtId="182" formatCode="_-[$€-2]\ * #,##0.00_-;\-[$€-2]\ * #,##0.00_-;_-[$€-2]\ * &quot;-&quot;??_-"/>
    <numFmt numFmtId="183" formatCode="General_)"/>
    <numFmt numFmtId="184" formatCode="\+\ #\ ??/??;[Red]\ \-\ #\ ??/??"/>
    <numFmt numFmtId="185" formatCode="#,##0.0"/>
    <numFmt numFmtId="186" formatCode="_-* #,##0.00\ _€_-;\-* #,##0.00\ _€_-;_-* &quot;-&quot;??\ _€_-;_-@_-"/>
    <numFmt numFmtId="187" formatCode="_-&quot;$&quot;\ * #,##0.00_-;\-&quot;$&quot;\ * #,##0.00_-;_-&quot;$&quot;\ * &quot;-&quot;??_-;_-@_-"/>
    <numFmt numFmtId="188" formatCode="#,##0.00\ &quot;Pta&quot;;\-#,##0.00\ &quot;Pta&quot;"/>
    <numFmt numFmtId="189" formatCode="&quot;Ch$&quot;#,##0\ ;\(&quot;Ch$&quot;#,##0\)"/>
    <numFmt numFmtId="190" formatCode="###,##0.0"/>
    <numFmt numFmtId="191" formatCode="00"/>
    <numFmt numFmtId="192" formatCode="####0.000"/>
    <numFmt numFmtId="193" formatCode="[&gt;=0.05]#,##0.0;[&lt;=-0.05]\-#,##0.0;?0.0"/>
    <numFmt numFmtId="194" formatCode="[Black]#,##0.0;[Black]\-#,##0.0;;"/>
    <numFmt numFmtId="195" formatCode="[Black][&gt;0.05]#,##0.0;[Black][&lt;-0.05]\-#,##0.0;;"/>
    <numFmt numFmtId="196" formatCode="[Black][&gt;0.5]#,##0;[Black][&lt;-0.5]\-#,##0;;"/>
    <numFmt numFmtId="197" formatCode="0.0%&quot;   &quot;"/>
    <numFmt numFmtId="198" formatCode="@*."/>
    <numFmt numFmtId="199" formatCode="mmm\ dd\,\ yyyy"/>
    <numFmt numFmtId="200" formatCode="mmm\-yyyy"/>
    <numFmt numFmtId="201" formatCode="yyyy"/>
    <numFmt numFmtId="202" formatCode="[$-409]mmm\.yy;@"/>
    <numFmt numFmtId="203" formatCode="[$-340A]d&quot; de &quot;mmmm&quot; de &quot;yyyy;@"/>
    <numFmt numFmtId="204" formatCode="mmm\.yyyy"/>
  </numFmts>
  <fonts count="10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MS Sans Serif"/>
      <family val="2"/>
    </font>
    <font>
      <sz val="10"/>
      <name val="Tahoma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9"/>
      <name val="Times New Roman"/>
      <family val="1"/>
    </font>
    <font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color indexed="12"/>
      <name val="Times New Roman"/>
      <family val="1"/>
    </font>
    <font>
      <b/>
      <sz val="10"/>
      <color indexed="12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sz val="6.5"/>
      <name val="Humnst777 Lt BT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indexed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1"/>
      <color indexed="8"/>
      <name val="Arial"/>
      <family val="2"/>
    </font>
    <font>
      <b/>
      <sz val="13"/>
      <color indexed="9"/>
      <name val="Verdana"/>
      <family val="2"/>
    </font>
    <font>
      <sz val="10"/>
      <color indexed="8"/>
      <name val="Verdana"/>
      <family val="2"/>
    </font>
    <font>
      <sz val="10"/>
      <name val="Helv"/>
    </font>
    <font>
      <sz val="11"/>
      <name val="Tms Rmn"/>
    </font>
    <font>
      <sz val="8.25"/>
      <color indexed="8"/>
      <name val="Tahoma"/>
      <family val="2"/>
    </font>
    <font>
      <sz val="11"/>
      <color indexed="8"/>
      <name val="Times New Roman"/>
      <family val="2"/>
    </font>
    <font>
      <sz val="12"/>
      <name val="Courier New"/>
      <family val="3"/>
    </font>
    <font>
      <b/>
      <sz val="9"/>
      <name val="Times New Roman"/>
      <family val="1"/>
    </font>
    <font>
      <sz val="9"/>
      <name val="Tms Rmn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name val="Arial"/>
      <family val="2"/>
    </font>
    <font>
      <sz val="12"/>
      <name val="Helv"/>
    </font>
    <font>
      <sz val="8"/>
      <name val="Helv"/>
    </font>
    <font>
      <sz val="10"/>
      <name val="BERNHARD"/>
    </font>
    <font>
      <i/>
      <sz val="8"/>
      <color indexed="12"/>
      <name val="Times New Roman"/>
      <family val="1"/>
    </font>
    <font>
      <u/>
      <sz val="7.5"/>
      <color indexed="12"/>
      <name val="MS Sans Serif"/>
      <family val="2"/>
    </font>
    <font>
      <u/>
      <sz val="10"/>
      <color theme="10"/>
      <name val="Arial"/>
      <family val="2"/>
    </font>
    <font>
      <u/>
      <sz val="10"/>
      <color theme="10"/>
      <name val="Times New Roman"/>
      <family val="1"/>
    </font>
    <font>
      <u/>
      <sz val="8.1"/>
      <color indexed="12"/>
      <name val="Arial"/>
      <family val="2"/>
    </font>
    <font>
      <sz val="10"/>
      <name val="Frutiger LT 45 Light"/>
      <family val="2"/>
    </font>
    <font>
      <sz val="11"/>
      <color indexed="20"/>
      <name val="Calibri"/>
      <family val="2"/>
    </font>
    <font>
      <sz val="12"/>
      <color indexed="8"/>
      <name val="Arial"/>
      <family val="2"/>
    </font>
    <font>
      <b/>
      <sz val="11"/>
      <name val="Arial"/>
      <family val="2"/>
      <charset val="178"/>
    </font>
    <font>
      <sz val="11"/>
      <color indexed="60"/>
      <name val="Calibri"/>
      <family val="2"/>
    </font>
    <font>
      <sz val="14"/>
      <name val="Times New Roman"/>
      <family val="1"/>
    </font>
    <font>
      <sz val="8"/>
      <name val="Courier New"/>
      <family val="3"/>
    </font>
    <font>
      <sz val="10"/>
      <name val="Tms Rmn"/>
    </font>
    <font>
      <sz val="10"/>
      <color theme="1"/>
      <name val="Segoe UI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i/>
      <sz val="10"/>
      <name val="Helv"/>
    </font>
    <font>
      <sz val="9"/>
      <name val="Humnst777 Lt BT"/>
      <family val="2"/>
    </font>
    <font>
      <sz val="10"/>
      <name val="Verdana"/>
      <family val="2"/>
    </font>
    <font>
      <sz val="12"/>
      <name val="Arial"/>
      <family val="2"/>
    </font>
    <font>
      <b/>
      <i/>
      <sz val="12"/>
      <name val="Times New Roman"/>
      <family val="1"/>
    </font>
    <font>
      <b/>
      <sz val="8"/>
      <color indexed="10"/>
      <name val="Times New Roman"/>
      <family val="1"/>
    </font>
    <font>
      <sz val="11"/>
      <name val="Times New Roman"/>
      <family val="1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sz val="12"/>
      <name val="Times New Roman"/>
      <family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name val="Arial (Arabic)"/>
      <charset val="17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0" tint="-0.14999847407452621"/>
      <name val="Arial"/>
      <family val="2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sz val="10"/>
      <color theme="0" tint="-0.34998626667073579"/>
      <name val="Arial"/>
      <family val="2"/>
    </font>
    <font>
      <sz val="10"/>
      <color theme="0" tint="-4.9989318521683403E-2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2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lightGray"/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008">
    <xf numFmtId="0" fontId="0" fillId="0" borderId="0"/>
    <xf numFmtId="0" fontId="4" fillId="0" borderId="0"/>
    <xf numFmtId="0" fontId="5" fillId="0" borderId="0"/>
    <xf numFmtId="3" fontId="5" fillId="0" borderId="0" applyFont="0" applyFill="0" applyBorder="0" applyAlignment="0" applyProtection="0"/>
    <xf numFmtId="0" fontId="5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5" fillId="0" borderId="0"/>
    <xf numFmtId="0" fontId="9" fillId="0" borderId="0">
      <alignment vertical="center"/>
    </xf>
    <xf numFmtId="0" fontId="5" fillId="0" borderId="0"/>
    <xf numFmtId="167" fontId="10" fillId="0" borderId="0" applyFill="0" applyBorder="0">
      <alignment horizontal="right" vertical="center"/>
    </xf>
    <xf numFmtId="168" fontId="10" fillId="0" borderId="0" applyFill="0" applyBorder="0">
      <alignment horizontal="right" vertical="center"/>
    </xf>
    <xf numFmtId="0" fontId="11" fillId="0" borderId="3" applyFill="0" applyBorder="0">
      <alignment vertical="center"/>
    </xf>
    <xf numFmtId="169" fontId="12" fillId="0" borderId="0" applyFont="0" applyFill="0" applyBorder="0" applyAlignment="0" applyProtection="0"/>
    <xf numFmtId="38" fontId="13" fillId="0" borderId="0" applyFill="0" applyBorder="0" applyAlignment="0">
      <protection locked="0"/>
    </xf>
    <xf numFmtId="170" fontId="12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73" fontId="12" fillId="0" borderId="0" applyFont="0" applyFill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9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>
      <alignment horizontal="left" wrapText="1"/>
    </xf>
    <xf numFmtId="1" fontId="18" fillId="0" borderId="0" applyFill="0" applyBorder="0" applyProtection="0">
      <alignment horizontal="right" wrapText="1"/>
      <protection locked="0"/>
    </xf>
    <xf numFmtId="174" fontId="19" fillId="0" borderId="0" applyFill="0" applyBorder="0" applyProtection="0">
      <alignment horizontal="right"/>
      <protection locked="0"/>
    </xf>
    <xf numFmtId="0" fontId="20" fillId="0" borderId="0" applyNumberFormat="0" applyFill="0" applyBorder="0" applyProtection="0">
      <protection locked="0"/>
    </xf>
    <xf numFmtId="174" fontId="21" fillId="0" borderId="0"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Protection="0">
      <alignment horizontal="right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4" applyNumberFormat="0" applyAlignment="0" applyProtection="0"/>
    <xf numFmtId="0" fontId="25" fillId="29" borderId="4" applyNumberFormat="0" applyAlignment="0" applyProtection="0"/>
    <xf numFmtId="175" fontId="26" fillId="0" borderId="0">
      <alignment vertical="center"/>
    </xf>
    <xf numFmtId="0" fontId="27" fillId="30" borderId="5" applyNumberFormat="0" applyAlignment="0" applyProtection="0"/>
    <xf numFmtId="0" fontId="27" fillId="30" borderId="5" applyNumberFormat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1" fontId="29" fillId="0" borderId="0">
      <protection locked="0"/>
    </xf>
    <xf numFmtId="1" fontId="30" fillId="31" borderId="7">
      <alignment horizontal="right" vertical="center" indent="1"/>
    </xf>
    <xf numFmtId="0" fontId="31" fillId="31" borderId="7">
      <alignment horizontal="right" vertical="center"/>
    </xf>
    <xf numFmtId="0" fontId="32" fillId="31" borderId="7">
      <alignment horizontal="left" vertical="center" indent="1"/>
    </xf>
    <xf numFmtId="0" fontId="5" fillId="31" borderId="8"/>
    <xf numFmtId="0" fontId="5" fillId="31" borderId="8"/>
    <xf numFmtId="0" fontId="30" fillId="32" borderId="7">
      <alignment horizontal="center" vertical="center"/>
    </xf>
    <xf numFmtId="0" fontId="30" fillId="32" borderId="7">
      <alignment horizontal="center" vertical="center"/>
    </xf>
    <xf numFmtId="0" fontId="30" fillId="32" borderId="7">
      <alignment horizontal="center" vertical="center"/>
    </xf>
    <xf numFmtId="1" fontId="30" fillId="31" borderId="7">
      <alignment horizontal="right" vertical="center" indent="1"/>
    </xf>
    <xf numFmtId="0" fontId="5" fillId="31" borderId="0"/>
    <xf numFmtId="0" fontId="5" fillId="31" borderId="0"/>
    <xf numFmtId="0" fontId="33" fillId="31" borderId="7">
      <alignment horizontal="left" vertical="center"/>
    </xf>
    <xf numFmtId="0" fontId="33" fillId="31" borderId="9">
      <alignment horizontal="left" vertical="center" indent="1"/>
    </xf>
    <xf numFmtId="0" fontId="34" fillId="31" borderId="10">
      <alignment horizontal="left" vertical="center" indent="1"/>
    </xf>
    <xf numFmtId="0" fontId="33" fillId="31" borderId="7"/>
    <xf numFmtId="0" fontId="31" fillId="31" borderId="7">
      <alignment horizontal="right" vertical="center"/>
    </xf>
    <xf numFmtId="0" fontId="35" fillId="31" borderId="8"/>
    <xf numFmtId="0" fontId="36" fillId="33" borderId="7">
      <alignment horizontal="left" vertical="center"/>
    </xf>
    <xf numFmtId="0" fontId="36" fillId="33" borderId="7">
      <alignment horizontal="left" vertical="center"/>
    </xf>
    <xf numFmtId="0" fontId="32" fillId="31" borderId="7">
      <alignment horizontal="left" vertical="center" indent="1"/>
    </xf>
    <xf numFmtId="0" fontId="33" fillId="31" borderId="7">
      <alignment horizontal="left" vertical="center" wrapText="1" indent="1"/>
    </xf>
    <xf numFmtId="0" fontId="35" fillId="31" borderId="8"/>
    <xf numFmtId="0" fontId="37" fillId="34" borderId="7">
      <alignment horizontal="left"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39" fillId="0" borderId="0"/>
    <xf numFmtId="4" fontId="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4" fontId="5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0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165" fontId="41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165" fontId="40" fillId="0" borderId="0" applyFont="0" applyFill="0" applyBorder="0" applyAlignment="0" applyProtection="0"/>
    <xf numFmtId="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42" fillId="0" borderId="0" applyNumberFormat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Protection="0">
      <protection locked="0"/>
    </xf>
    <xf numFmtId="17" fontId="43" fillId="0" borderId="2" applyFont="0" applyFill="0" applyBorder="0" applyAlignment="0" applyProtection="0"/>
    <xf numFmtId="22" fontId="5" fillId="0" borderId="0" applyFont="0" applyFill="0" applyBorder="0" applyAlignment="0" applyProtection="0">
      <alignment wrapText="1"/>
    </xf>
    <xf numFmtId="0" fontId="5" fillId="0" borderId="0"/>
    <xf numFmtId="0" fontId="5" fillId="0" borderId="0"/>
    <xf numFmtId="175" fontId="44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180" fontId="5" fillId="0" borderId="0">
      <protection locked="0"/>
    </xf>
    <xf numFmtId="0" fontId="46" fillId="20" borderId="4" applyNumberFormat="0" applyAlignment="0" applyProtection="0"/>
    <xf numFmtId="0" fontId="46" fillId="20" borderId="4" applyNumberFormat="0" applyAlignment="0" applyProtection="0"/>
    <xf numFmtId="0" fontId="47" fillId="0" borderId="0"/>
    <xf numFmtId="164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5" fillId="0" borderId="0" applyFont="0" applyFill="0" applyBorder="0" applyAlignment="0" applyProtection="0"/>
    <xf numFmtId="181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3" fontId="48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0" borderId="0"/>
    <xf numFmtId="2" fontId="5" fillId="0" borderId="0" applyFont="0" applyFill="0" applyBorder="0" applyAlignment="0" applyProtection="0"/>
    <xf numFmtId="0" fontId="50" fillId="0" borderId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12" fillId="0" borderId="0" applyFont="0" applyFill="0" applyBorder="0" applyAlignment="0" applyProtection="0">
      <protection locked="0"/>
    </xf>
    <xf numFmtId="13" fontId="12" fillId="0" borderId="0" applyFont="0" applyFill="0" applyBorder="0" applyAlignment="0" applyProtection="0">
      <protection locked="0"/>
    </xf>
    <xf numFmtId="0" fontId="9" fillId="0" borderId="0" applyNumberFormat="0">
      <protection locked="0"/>
    </xf>
    <xf numFmtId="168" fontId="51" fillId="0" borderId="0" applyFill="0" applyBorder="0" applyProtection="0">
      <alignment horizontal="right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>
      <alignment vertical="top"/>
      <protection locked="0"/>
    </xf>
    <xf numFmtId="185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8" fillId="39" borderId="0">
      <protection locked="0"/>
    </xf>
    <xf numFmtId="13" fontId="18" fillId="0" borderId="8" applyNumberFormat="0" applyFont="0" applyFill="0" applyAlignment="0" applyProtection="0">
      <alignment horizontal="right" wrapText="1"/>
      <protection locked="0"/>
    </xf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16" fillId="0" borderId="0" applyFont="0" applyFill="0" applyBorder="0" applyAlignment="0" applyProtection="0"/>
    <xf numFmtId="18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40" fontId="1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187" fontId="5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8" fontId="5" fillId="0" borderId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90" fontId="5" fillId="0" borderId="0"/>
    <xf numFmtId="180" fontId="5" fillId="0" borderId="0"/>
    <xf numFmtId="1" fontId="59" fillId="0" borderId="0">
      <alignment horizontal="right" vertical="center"/>
    </xf>
    <xf numFmtId="0" fontId="60" fillId="40" borderId="0" applyNumberFormat="0" applyBorder="0" applyAlignment="0" applyProtection="0"/>
    <xf numFmtId="0" fontId="60" fillId="40" borderId="0" applyNumberFormat="0" applyBorder="0" applyAlignment="0" applyProtection="0"/>
    <xf numFmtId="0" fontId="61" fillId="0" borderId="0"/>
    <xf numFmtId="191" fontId="62" fillId="0" borderId="11">
      <alignment horizontal="center"/>
      <protection locked="0"/>
    </xf>
    <xf numFmtId="192" fontId="5" fillId="0" borderId="0"/>
    <xf numFmtId="0" fontId="63" fillId="0" borderId="0"/>
    <xf numFmtId="0" fontId="63" fillId="0" borderId="0"/>
    <xf numFmtId="0" fontId="6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6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5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5" fillId="0" borderId="0"/>
    <xf numFmtId="0" fontId="6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4" fillId="0" borderId="0"/>
    <xf numFmtId="185" fontId="6" fillId="0" borderId="0"/>
    <xf numFmtId="185" fontId="6" fillId="0" borderId="0"/>
    <xf numFmtId="185" fontId="6" fillId="0" borderId="0"/>
    <xf numFmtId="185" fontId="6" fillId="0" borderId="0"/>
    <xf numFmtId="185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6" fillId="0" borderId="0"/>
    <xf numFmtId="0" fontId="66" fillId="0" borderId="0"/>
    <xf numFmtId="0" fontId="66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5" fillId="0" borderId="0"/>
    <xf numFmtId="0" fontId="5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6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67" fillId="0" borderId="0"/>
    <xf numFmtId="0" fontId="66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66" fillId="0" borderId="0"/>
    <xf numFmtId="0" fontId="66" fillId="0" borderId="0"/>
    <xf numFmtId="0" fontId="5" fillId="0" borderId="0"/>
    <xf numFmtId="0" fontId="5" fillId="0" borderId="0"/>
    <xf numFmtId="0" fontId="66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6" fillId="0" borderId="0"/>
    <xf numFmtId="0" fontId="66" fillId="0" borderId="0"/>
    <xf numFmtId="0" fontId="6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193" fontId="6" fillId="0" borderId="0" applyFill="0" applyBorder="0" applyAlignment="0" applyProtection="0">
      <alignment horizontal="right"/>
    </xf>
    <xf numFmtId="0" fontId="14" fillId="41" borderId="12" applyNumberFormat="0" applyFont="0" applyAlignment="0" applyProtection="0"/>
    <xf numFmtId="0" fontId="5" fillId="41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4" fillId="2" borderId="1" applyNumberFormat="0" applyFont="0" applyAlignment="0" applyProtection="0"/>
    <xf numFmtId="0" fontId="4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4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0" borderId="0"/>
    <xf numFmtId="0" fontId="4" fillId="2" borderId="1" applyNumberFormat="0" applyFont="0" applyAlignment="0" applyProtection="0"/>
    <xf numFmtId="0" fontId="68" fillId="0" borderId="11"/>
    <xf numFmtId="0" fontId="69" fillId="0" borderId="0" applyNumberFormat="0" applyFill="0" applyBorder="0" applyAlignment="0" applyProtection="0"/>
    <xf numFmtId="0" fontId="3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94" fontId="12" fillId="0" borderId="0" applyFont="0" applyFill="0" applyBorder="0" applyAlignment="0" applyProtection="0"/>
    <xf numFmtId="0" fontId="4" fillId="0" borderId="0"/>
    <xf numFmtId="195" fontId="12" fillId="0" borderId="0" applyFont="0" applyFill="0" applyBorder="0" applyAlignment="0" applyProtection="0"/>
    <xf numFmtId="0" fontId="4" fillId="0" borderId="0"/>
    <xf numFmtId="196" fontId="12" fillId="0" borderId="0" applyFont="0" applyFill="0" applyBorder="0" applyAlignment="0" applyProtection="0"/>
    <xf numFmtId="0" fontId="4" fillId="0" borderId="0"/>
    <xf numFmtId="0" fontId="5" fillId="0" borderId="0"/>
    <xf numFmtId="0" fontId="38" fillId="0" borderId="0"/>
    <xf numFmtId="0" fontId="38" fillId="0" borderId="0"/>
    <xf numFmtId="0" fontId="48" fillId="0" borderId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0" fontId="12" fillId="0" borderId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185" fontId="5" fillId="0" borderId="0" applyFill="0" applyBorder="0" applyAlignment="0" applyProtection="0"/>
    <xf numFmtId="3" fontId="5" fillId="0" borderId="0" applyFont="0" applyFill="0" applyBorder="0" applyAlignment="0" applyProtection="0"/>
    <xf numFmtId="0" fontId="48" fillId="0" borderId="0"/>
    <xf numFmtId="0" fontId="38" fillId="0" borderId="0"/>
    <xf numFmtId="0" fontId="38" fillId="0" borderId="0"/>
    <xf numFmtId="0" fontId="48" fillId="0" borderId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71" fillId="0" borderId="0" applyFill="0" applyBorder="0" applyAlignment="0" applyProtection="0"/>
    <xf numFmtId="0" fontId="38" fillId="0" borderId="0"/>
    <xf numFmtId="0" fontId="48" fillId="0" borderId="0"/>
    <xf numFmtId="0" fontId="4" fillId="0" borderId="0"/>
    <xf numFmtId="197" fontId="72" fillId="0" borderId="13">
      <protection locked="0"/>
    </xf>
    <xf numFmtId="0" fontId="73" fillId="0" borderId="0" applyNumberFormat="0" applyFill="0" applyBorder="0" applyProtection="0">
      <protection locked="0"/>
    </xf>
    <xf numFmtId="185" fontId="74" fillId="0" borderId="0" applyFill="0" applyBorder="0" applyProtection="0"/>
    <xf numFmtId="0" fontId="5" fillId="0" borderId="0" applyNumberFormat="0" applyFont="0" applyFill="0" applyBorder="0" applyProtection="0">
      <alignment horizontal="right"/>
    </xf>
    <xf numFmtId="2" fontId="5" fillId="0" borderId="0" applyFont="0" applyFill="0" applyBorder="0" applyProtection="0">
      <alignment horizontal="right"/>
    </xf>
    <xf numFmtId="0" fontId="75" fillId="29" borderId="14" applyNumberFormat="0" applyAlignment="0" applyProtection="0"/>
    <xf numFmtId="0" fontId="75" fillId="29" borderId="14" applyNumberFormat="0" applyAlignment="0" applyProtection="0"/>
    <xf numFmtId="174" fontId="76" fillId="42" borderId="0" applyNumberFormat="0" applyFont="0" applyBorder="0" applyAlignment="0" applyProtection="0">
      <protection locked="0"/>
    </xf>
    <xf numFmtId="0" fontId="4" fillId="0" borderId="0"/>
    <xf numFmtId="198" fontId="77" fillId="0" borderId="15" applyNumberFormat="0" applyFont="0" applyBorder="0" applyAlignment="0" applyProtection="0"/>
    <xf numFmtId="0" fontId="6" fillId="0" borderId="0"/>
    <xf numFmtId="0" fontId="17" fillId="43" borderId="16" applyNumberFormat="0" applyProtection="0">
      <alignment horizontal="center" wrapText="1"/>
    </xf>
    <xf numFmtId="0" fontId="17" fillId="43" borderId="17" applyNumberFormat="0" applyAlignment="0" applyProtection="0">
      <alignment wrapText="1"/>
    </xf>
    <xf numFmtId="0" fontId="5" fillId="44" borderId="0" applyNumberFormat="0" applyBorder="0">
      <alignment horizontal="center" wrapText="1"/>
    </xf>
    <xf numFmtId="0" fontId="5" fillId="45" borderId="18" applyNumberFormat="0">
      <alignment wrapText="1"/>
    </xf>
    <xf numFmtId="0" fontId="5" fillId="45" borderId="0" applyNumberFormat="0" applyBorder="0">
      <alignment wrapText="1"/>
    </xf>
    <xf numFmtId="199" fontId="5" fillId="0" borderId="0" applyFill="0" applyBorder="0" applyAlignment="0" applyProtection="0">
      <alignment wrapText="1"/>
    </xf>
    <xf numFmtId="199" fontId="5" fillId="0" borderId="0" applyFill="0" applyBorder="0" applyAlignment="0" applyProtection="0">
      <alignment wrapText="1"/>
    </xf>
    <xf numFmtId="199" fontId="5" fillId="0" borderId="0" applyFill="0" applyBorder="0" applyAlignment="0" applyProtection="0">
      <alignment wrapText="1"/>
    </xf>
    <xf numFmtId="199" fontId="5" fillId="0" borderId="0" applyFill="0" applyBorder="0" applyAlignment="0" applyProtection="0">
      <alignment wrapText="1"/>
    </xf>
    <xf numFmtId="200" fontId="5" fillId="0" borderId="0" applyFill="0" applyBorder="0" applyAlignment="0" applyProtection="0">
      <alignment wrapText="1"/>
    </xf>
    <xf numFmtId="201" fontId="5" fillId="0" borderId="0" applyFill="0" applyBorder="0" applyAlignment="0" applyProtection="0">
      <alignment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right" wrapText="1"/>
    </xf>
    <xf numFmtId="17" fontId="5" fillId="0" borderId="0" applyFill="0" applyBorder="0">
      <alignment horizontal="right" wrapText="1"/>
    </xf>
    <xf numFmtId="166" fontId="5" fillId="0" borderId="0" applyFill="0" applyBorder="0" applyAlignment="0" applyProtection="0">
      <alignment wrapText="1"/>
    </xf>
    <xf numFmtId="0" fontId="24" fillId="0" borderId="0" applyNumberFormat="0" applyFill="0" applyBorder="0">
      <alignment horizontal="left" wrapText="1"/>
    </xf>
    <xf numFmtId="0" fontId="17" fillId="0" borderId="0" applyNumberFormat="0" applyFill="0" applyBorder="0">
      <alignment horizontal="center" wrapText="1"/>
    </xf>
    <xf numFmtId="0" fontId="17" fillId="0" borderId="0" applyNumberFormat="0" applyFill="0" applyBorder="0">
      <alignment horizontal="center" wrapText="1"/>
    </xf>
    <xf numFmtId="0" fontId="4" fillId="0" borderId="0"/>
    <xf numFmtId="0" fontId="5" fillId="0" borderId="0" applyNumberFormat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4" fillId="0" borderId="0"/>
    <xf numFmtId="0" fontId="80" fillId="46" borderId="19" applyBorder="0">
      <alignment horizontal="center" vertical="center"/>
    </xf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45" fillId="0" borderId="22" applyNumberFormat="0" applyFill="0" applyAlignment="0" applyProtection="0"/>
    <xf numFmtId="0" fontId="45" fillId="0" borderId="22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84" fillId="0" borderId="24" applyNumberForma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84" fillId="0" borderId="24" applyNumberForma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5" fillId="0" borderId="23" applyNumberFormat="0" applyFont="0" applyFill="0" applyAlignment="0" applyProtection="0"/>
    <xf numFmtId="0" fontId="9" fillId="0" borderId="0"/>
    <xf numFmtId="0" fontId="12" fillId="47" borderId="0" applyNumberFormat="0" applyFont="0" applyBorder="0" applyAlignment="0" applyProtection="0"/>
    <xf numFmtId="0" fontId="4" fillId="0" borderId="0"/>
    <xf numFmtId="0" fontId="85" fillId="0" borderId="0" applyProtection="0"/>
    <xf numFmtId="0" fontId="4" fillId="0" borderId="0"/>
    <xf numFmtId="0" fontId="4" fillId="0" borderId="0"/>
    <xf numFmtId="0" fontId="86" fillId="0" borderId="0" applyProtection="0"/>
    <xf numFmtId="0" fontId="4" fillId="0" borderId="0"/>
    <xf numFmtId="0" fontId="87" fillId="0" borderId="0" applyProtection="0"/>
    <xf numFmtId="0" fontId="4" fillId="0" borderId="0"/>
    <xf numFmtId="0" fontId="85" fillId="0" borderId="25" applyProtection="0"/>
    <xf numFmtId="0" fontId="4" fillId="0" borderId="0"/>
    <xf numFmtId="0" fontId="4" fillId="0" borderId="0"/>
    <xf numFmtId="0" fontId="4" fillId="0" borderId="0"/>
    <xf numFmtId="0" fontId="85" fillId="0" borderId="0"/>
    <xf numFmtId="0" fontId="4" fillId="0" borderId="0"/>
    <xf numFmtId="2" fontId="85" fillId="0" borderId="0" applyProtection="0"/>
    <xf numFmtId="0" fontId="4" fillId="0" borderId="0"/>
    <xf numFmtId="0" fontId="88" fillId="0" borderId="0"/>
    <xf numFmtId="0" fontId="3" fillId="0" borderId="0"/>
    <xf numFmtId="0" fontId="91" fillId="0" borderId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2" fillId="0" borderId="0"/>
    <xf numFmtId="203" fontId="2" fillId="0" borderId="0"/>
    <xf numFmtId="0" fontId="101" fillId="0" borderId="0"/>
    <xf numFmtId="9" fontId="2" fillId="0" borderId="0" applyFont="0" applyFill="0" applyBorder="0" applyAlignment="0" applyProtection="0"/>
    <xf numFmtId="0" fontId="91" fillId="0" borderId="0"/>
    <xf numFmtId="0" fontId="9" fillId="0" borderId="0">
      <alignment vertical="center"/>
    </xf>
    <xf numFmtId="0" fontId="91" fillId="0" borderId="0"/>
    <xf numFmtId="0" fontId="91" fillId="0" borderId="0"/>
    <xf numFmtId="0" fontId="91" fillId="0" borderId="0" applyFill="0"/>
    <xf numFmtId="9" fontId="9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>
      <alignment vertical="center"/>
    </xf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89" fillId="0" borderId="0" xfId="0" applyFont="1" applyAlignment="1">
      <alignment horizontal="center"/>
    </xf>
    <xf numFmtId="0" fontId="89" fillId="0" borderId="0" xfId="0" applyFont="1" applyAlignment="1">
      <alignment horizontal="left" vertical="top" wrapText="1"/>
    </xf>
    <xf numFmtId="0" fontId="89" fillId="0" borderId="0" xfId="0" applyFont="1"/>
    <xf numFmtId="0" fontId="94" fillId="0" borderId="0" xfId="0" applyFont="1" applyFill="1"/>
    <xf numFmtId="0" fontId="89" fillId="0" borderId="0" xfId="0" applyFont="1" applyFill="1" applyAlignment="1">
      <alignment horizontal="left"/>
    </xf>
    <xf numFmtId="0" fontId="89" fillId="0" borderId="0" xfId="0" applyFont="1" applyFill="1" applyAlignment="1">
      <alignment horizontal="center"/>
    </xf>
    <xf numFmtId="0" fontId="89" fillId="0" borderId="0" xfId="0" applyFont="1" applyFill="1"/>
    <xf numFmtId="0" fontId="89" fillId="0" borderId="0" xfId="0" applyFont="1" applyAlignment="1">
      <alignment horizontal="left"/>
    </xf>
    <xf numFmtId="202" fontId="89" fillId="0" borderId="0" xfId="16939" applyNumberFormat="1" applyFont="1" applyBorder="1" applyAlignment="1">
      <alignment horizontal="center"/>
    </xf>
    <xf numFmtId="0" fontId="90" fillId="0" borderId="0" xfId="0" applyFont="1"/>
    <xf numFmtId="0" fontId="95" fillId="0" borderId="0" xfId="0" applyFont="1"/>
    <xf numFmtId="0" fontId="95" fillId="0" borderId="0" xfId="0" applyFont="1" applyAlignment="1">
      <alignment horizontal="left" vertical="top" wrapText="1"/>
    </xf>
    <xf numFmtId="175" fontId="89" fillId="0" borderId="0" xfId="0" applyNumberFormat="1" applyFont="1" applyAlignment="1">
      <alignment horizontal="center"/>
    </xf>
    <xf numFmtId="0" fontId="90" fillId="0" borderId="0" xfId="0" applyFont="1" applyFill="1" applyAlignment="1">
      <alignment horizontal="left"/>
    </xf>
    <xf numFmtId="0" fontId="17" fillId="0" borderId="0" xfId="16939" applyFont="1" applyFill="1"/>
    <xf numFmtId="0" fontId="89" fillId="0" borderId="0" xfId="16939" applyFont="1"/>
    <xf numFmtId="0" fontId="91" fillId="0" borderId="0" xfId="16939" applyFont="1" applyFill="1"/>
    <xf numFmtId="2" fontId="91" fillId="0" borderId="0" xfId="16940" applyNumberFormat="1" applyFont="1" applyFill="1" applyBorder="1" applyAlignment="1">
      <alignment horizontal="left"/>
    </xf>
    <xf numFmtId="0" fontId="89" fillId="0" borderId="0" xfId="16939" applyFont="1" applyFill="1" applyAlignment="1">
      <alignment horizontal="left"/>
    </xf>
    <xf numFmtId="0" fontId="90" fillId="0" borderId="0" xfId="16939" applyFont="1"/>
    <xf numFmtId="2" fontId="91" fillId="0" borderId="0" xfId="16939" applyNumberFormat="1" applyFont="1" applyFill="1" applyBorder="1" applyAlignment="1">
      <alignment horizontal="left"/>
    </xf>
    <xf numFmtId="0" fontId="89" fillId="0" borderId="0" xfId="16939" applyFont="1" applyFill="1"/>
    <xf numFmtId="0" fontId="91" fillId="0" borderId="0" xfId="16939" applyFont="1"/>
    <xf numFmtId="0" fontId="97" fillId="0" borderId="0" xfId="16939" applyFont="1"/>
    <xf numFmtId="0" fontId="89" fillId="0" borderId="0" xfId="16939" applyFont="1" applyAlignment="1">
      <alignment horizontal="center"/>
    </xf>
    <xf numFmtId="2" fontId="89" fillId="0" borderId="0" xfId="16939" applyNumberFormat="1" applyFont="1" applyAlignment="1">
      <alignment horizontal="center"/>
    </xf>
    <xf numFmtId="0" fontId="89" fillId="0" borderId="0" xfId="0" applyFont="1" applyAlignment="1">
      <alignment vertical="center"/>
    </xf>
    <xf numFmtId="0" fontId="89" fillId="0" borderId="0" xfId="16939" applyFont="1" applyAlignment="1">
      <alignment horizontal="left"/>
    </xf>
    <xf numFmtId="0" fontId="98" fillId="0" borderId="0" xfId="16939" applyFont="1" applyAlignment="1">
      <alignment horizontal="left"/>
    </xf>
    <xf numFmtId="0" fontId="98" fillId="0" borderId="0" xfId="16939" applyFont="1"/>
    <xf numFmtId="0" fontId="98" fillId="0" borderId="0" xfId="16939" applyFont="1" applyAlignment="1">
      <alignment horizontal="center"/>
    </xf>
    <xf numFmtId="0" fontId="94" fillId="0" borderId="0" xfId="16939" applyFont="1"/>
    <xf numFmtId="3" fontId="91" fillId="0" borderId="0" xfId="2" applyNumberFormat="1" applyFont="1" applyBorder="1" applyAlignment="1">
      <alignment horizontal="right"/>
    </xf>
    <xf numFmtId="4" fontId="91" fillId="0" borderId="0" xfId="2" applyNumberFormat="1" applyFont="1" applyBorder="1" applyAlignment="1">
      <alignment horizontal="center"/>
    </xf>
    <xf numFmtId="2" fontId="91" fillId="0" borderId="0" xfId="2" applyNumberFormat="1" applyFont="1" applyBorder="1" applyAlignment="1">
      <alignment horizontal="center"/>
    </xf>
    <xf numFmtId="0" fontId="91" fillId="0" borderId="0" xfId="2" quotePrefix="1" applyFont="1" applyBorder="1" applyAlignment="1">
      <alignment horizontal="center"/>
    </xf>
    <xf numFmtId="3" fontId="91" fillId="0" borderId="0" xfId="2" quotePrefix="1" applyNumberFormat="1" applyFont="1" applyBorder="1" applyAlignment="1">
      <alignment horizontal="right"/>
    </xf>
    <xf numFmtId="1" fontId="47" fillId="0" borderId="0" xfId="16945" applyNumberFormat="1" applyFont="1" applyFill="1" applyAlignment="1">
      <alignment horizontal="center" vertical="center"/>
    </xf>
    <xf numFmtId="0" fontId="47" fillId="0" borderId="0" xfId="16945" applyFont="1" applyFill="1" applyAlignment="1">
      <alignment horizontal="center" vertical="center"/>
    </xf>
    <xf numFmtId="0" fontId="47" fillId="0" borderId="0" xfId="16945" applyFont="1" applyFill="1"/>
    <xf numFmtId="0" fontId="89" fillId="0" borderId="0" xfId="16945" applyFont="1"/>
    <xf numFmtId="0" fontId="91" fillId="0" borderId="0" xfId="16945" applyFont="1" applyFill="1" applyAlignment="1">
      <alignment horizontal="center" vertical="center" wrapText="1"/>
    </xf>
    <xf numFmtId="0" fontId="89" fillId="0" borderId="0" xfId="16945" applyFont="1" applyAlignment="1">
      <alignment horizontal="center" vertical="center" wrapText="1"/>
    </xf>
    <xf numFmtId="0" fontId="89" fillId="48" borderId="0" xfId="16945" applyFont="1" applyFill="1"/>
    <xf numFmtId="1" fontId="91" fillId="0" borderId="0" xfId="16945" applyNumberFormat="1" applyFont="1" applyFill="1" applyAlignment="1">
      <alignment horizontal="center" vertical="center"/>
    </xf>
    <xf numFmtId="2" fontId="91" fillId="0" borderId="0" xfId="16945" applyNumberFormat="1" applyFont="1" applyFill="1" applyAlignment="1">
      <alignment horizontal="center" vertical="center"/>
    </xf>
    <xf numFmtId="0" fontId="91" fillId="0" borderId="0" xfId="16945" applyFont="1" applyFill="1" applyAlignment="1">
      <alignment horizontal="center" vertical="center"/>
    </xf>
    <xf numFmtId="2" fontId="89" fillId="0" borderId="0" xfId="16945" applyNumberFormat="1" applyFont="1" applyAlignment="1">
      <alignment horizontal="center" vertical="center"/>
    </xf>
    <xf numFmtId="0" fontId="91" fillId="0" borderId="0" xfId="16945" applyFont="1" applyFill="1"/>
    <xf numFmtId="0" fontId="89" fillId="0" borderId="0" xfId="16945" applyFont="1" applyAlignment="1">
      <alignment horizontal="center" vertical="center"/>
    </xf>
    <xf numFmtId="0" fontId="100" fillId="0" borderId="2" xfId="16945" applyFont="1" applyFill="1" applyBorder="1" applyAlignment="1">
      <alignment horizontal="center" vertical="center"/>
    </xf>
    <xf numFmtId="0" fontId="100" fillId="0" borderId="26" xfId="16945" applyFont="1" applyFill="1" applyBorder="1" applyAlignment="1">
      <alignment horizontal="center" vertical="center"/>
    </xf>
    <xf numFmtId="0" fontId="100" fillId="0" borderId="27" xfId="16945" applyFont="1" applyFill="1" applyBorder="1" applyAlignment="1">
      <alignment horizontal="center" vertical="center"/>
    </xf>
    <xf numFmtId="0" fontId="100" fillId="0" borderId="0" xfId="16945" applyFont="1" applyFill="1" applyAlignment="1">
      <alignment horizontal="center" vertical="center"/>
    </xf>
    <xf numFmtId="0" fontId="47" fillId="0" borderId="28" xfId="16945" applyFont="1" applyFill="1" applyBorder="1" applyAlignment="1">
      <alignment horizontal="center" vertical="center"/>
    </xf>
    <xf numFmtId="0" fontId="100" fillId="0" borderId="28" xfId="16945" applyFont="1" applyFill="1" applyBorder="1" applyAlignment="1">
      <alignment horizontal="center" vertical="center" wrapText="1"/>
    </xf>
    <xf numFmtId="1" fontId="100" fillId="0" borderId="0" xfId="16945" applyNumberFormat="1" applyFont="1" applyFill="1" applyAlignment="1">
      <alignment horizontal="center" vertical="center"/>
    </xf>
    <xf numFmtId="1" fontId="47" fillId="0" borderId="28" xfId="16945" applyNumberFormat="1" applyFont="1" applyFill="1" applyBorder="1" applyAlignment="1">
      <alignment horizontal="center" vertical="center"/>
    </xf>
    <xf numFmtId="0" fontId="89" fillId="0" borderId="0" xfId="16946" applyNumberFormat="1" applyFont="1" applyBorder="1"/>
    <xf numFmtId="0" fontId="89" fillId="0" borderId="0" xfId="16946" applyNumberFormat="1" applyFont="1"/>
    <xf numFmtId="0" fontId="89" fillId="0" borderId="0" xfId="16946" applyNumberFormat="1" applyFont="1" applyBorder="1" applyAlignment="1">
      <alignment horizontal="center"/>
    </xf>
    <xf numFmtId="0" fontId="89" fillId="0" borderId="0" xfId="16946" applyNumberFormat="1" applyFont="1" applyAlignment="1">
      <alignment horizontal="center"/>
    </xf>
    <xf numFmtId="0" fontId="89" fillId="0" borderId="0" xfId="16946" applyNumberFormat="1" applyFont="1" applyBorder="1" applyAlignment="1">
      <alignment horizontal="center" vertical="top" wrapText="1"/>
    </xf>
    <xf numFmtId="0" fontId="89" fillId="0" borderId="0" xfId="16946" applyNumberFormat="1" applyFont="1" applyBorder="1" applyAlignment="1">
      <alignment horizontal="left"/>
    </xf>
    <xf numFmtId="1" fontId="89" fillId="0" borderId="0" xfId="16939" applyNumberFormat="1" applyFont="1" applyAlignment="1">
      <alignment horizontal="center"/>
    </xf>
    <xf numFmtId="1" fontId="99" fillId="0" borderId="0" xfId="16939" applyNumberFormat="1" applyFont="1" applyAlignment="1">
      <alignment horizontal="center"/>
    </xf>
    <xf numFmtId="1" fontId="89" fillId="0" borderId="0" xfId="16939" applyNumberFormat="1" applyFont="1"/>
    <xf numFmtId="49" fontId="91" fillId="0" borderId="0" xfId="16949" applyNumberFormat="1" applyFont="1" applyFill="1" applyAlignment="1">
      <alignment horizontal="right"/>
    </xf>
    <xf numFmtId="0" fontId="89" fillId="0" borderId="0" xfId="16945" applyFont="1" applyFill="1" applyAlignment="1"/>
    <xf numFmtId="0" fontId="89" fillId="0" borderId="0" xfId="16945" applyFont="1" applyFill="1" applyAlignment="1">
      <alignment horizontal="center"/>
    </xf>
    <xf numFmtId="0" fontId="102" fillId="0" borderId="0" xfId="16945" applyFont="1" applyFill="1" applyAlignment="1">
      <alignment horizontal="left" readingOrder="1"/>
    </xf>
    <xf numFmtId="49" fontId="91" fillId="0" borderId="0" xfId="16947" applyNumberFormat="1" applyFont="1" applyFill="1" applyAlignment="1">
      <alignment horizontal="center"/>
    </xf>
    <xf numFmtId="168" fontId="89" fillId="0" borderId="0" xfId="16948" applyNumberFormat="1" applyFont="1" applyFill="1" applyAlignment="1"/>
    <xf numFmtId="175" fontId="89" fillId="0" borderId="0" xfId="16945" applyNumberFormat="1" applyFont="1" applyFill="1" applyAlignment="1">
      <alignment horizontal="center"/>
    </xf>
    <xf numFmtId="0" fontId="89" fillId="0" borderId="0" xfId="16945" applyFont="1" applyFill="1" applyAlignment="1">
      <alignment wrapText="1"/>
    </xf>
    <xf numFmtId="2" fontId="89" fillId="0" borderId="0" xfId="16948" applyNumberFormat="1" applyFont="1" applyFill="1" applyAlignment="1"/>
    <xf numFmtId="175" fontId="89" fillId="0" borderId="0" xfId="16945" applyNumberFormat="1" applyFont="1" applyFill="1" applyAlignment="1"/>
    <xf numFmtId="2" fontId="89" fillId="0" borderId="0" xfId="16945" applyNumberFormat="1" applyFont="1" applyFill="1" applyAlignment="1"/>
    <xf numFmtId="0" fontId="103" fillId="0" borderId="0" xfId="16945" applyFont="1" applyFill="1" applyAlignment="1">
      <alignment readingOrder="1"/>
    </xf>
    <xf numFmtId="0" fontId="102" fillId="0" borderId="0" xfId="16945" applyFont="1" applyFill="1" applyAlignment="1">
      <alignment wrapText="1" readingOrder="1"/>
    </xf>
    <xf numFmtId="0" fontId="89" fillId="0" borderId="0" xfId="16945" applyFont="1" applyFill="1" applyAlignment="1">
      <alignment horizontal="left"/>
    </xf>
    <xf numFmtId="0" fontId="89" fillId="0" borderId="0" xfId="16945" applyFont="1" applyFill="1" applyAlignment="1">
      <alignment horizontal="justify"/>
    </xf>
    <xf numFmtId="0" fontId="89" fillId="0" borderId="0" xfId="16945" applyFont="1" applyFill="1" applyAlignment="1">
      <alignment horizontal="left" vertical="center"/>
    </xf>
    <xf numFmtId="49" fontId="91" fillId="0" borderId="0" xfId="16947" applyNumberFormat="1" applyFont="1" applyFill="1" applyAlignment="1">
      <alignment horizontal="right"/>
    </xf>
    <xf numFmtId="0" fontId="104" fillId="0" borderId="0" xfId="16945" applyFont="1" applyFill="1" applyAlignment="1">
      <alignment horizontal="left"/>
    </xf>
    <xf numFmtId="3" fontId="89" fillId="0" borderId="0" xfId="16945" applyNumberFormat="1" applyFont="1" applyFill="1" applyAlignment="1"/>
    <xf numFmtId="0" fontId="89" fillId="0" borderId="0" xfId="16945" applyFont="1" applyFill="1" applyAlignment="1">
      <alignment horizontal="right"/>
    </xf>
    <xf numFmtId="0" fontId="104" fillId="0" borderId="0" xfId="16945" applyFont="1" applyFill="1" applyAlignment="1"/>
    <xf numFmtId="3" fontId="89" fillId="0" borderId="0" xfId="16945" applyNumberFormat="1" applyFont="1" applyFill="1" applyAlignment="1">
      <alignment horizontal="center"/>
    </xf>
    <xf numFmtId="0" fontId="90" fillId="0" borderId="0" xfId="16945" applyFont="1" applyFill="1" applyAlignment="1">
      <alignment horizontal="right"/>
    </xf>
    <xf numFmtId="185" fontId="90" fillId="0" borderId="0" xfId="16945" applyNumberFormat="1" applyFont="1" applyFill="1" applyAlignment="1">
      <alignment horizontal="center"/>
    </xf>
    <xf numFmtId="0" fontId="89" fillId="0" borderId="0" xfId="16945" applyFont="1" applyFill="1" applyAlignment="1">
      <alignment horizontal="center" wrapText="1"/>
    </xf>
    <xf numFmtId="1" fontId="89" fillId="0" borderId="0" xfId="16945" applyNumberFormat="1" applyFont="1" applyFill="1" applyAlignment="1">
      <alignment horizontal="center"/>
    </xf>
    <xf numFmtId="0" fontId="89" fillId="0" borderId="0" xfId="16945" applyFont="1" applyFill="1"/>
    <xf numFmtId="0" fontId="17" fillId="0" borderId="0" xfId="16949" applyFont="1" applyFill="1" applyBorder="1"/>
    <xf numFmtId="3" fontId="17" fillId="0" borderId="0" xfId="16950" applyNumberFormat="1" applyFont="1" applyFill="1" applyBorder="1" applyAlignment="1">
      <alignment horizontal="center" vertical="center"/>
    </xf>
    <xf numFmtId="0" fontId="89" fillId="0" borderId="0" xfId="16945" applyFont="1" applyFill="1" applyBorder="1"/>
    <xf numFmtId="0" fontId="89" fillId="0" borderId="0" xfId="16945" applyFont="1" applyBorder="1"/>
    <xf numFmtId="0" fontId="96" fillId="0" borderId="0" xfId="16949" applyFont="1" applyFill="1" applyBorder="1" applyAlignment="1">
      <alignment horizontal="left"/>
    </xf>
    <xf numFmtId="3" fontId="91" fillId="0" borderId="0" xfId="16950" applyNumberFormat="1" applyFont="1" applyFill="1" applyBorder="1" applyAlignment="1">
      <alignment horizontal="center" vertical="center"/>
    </xf>
    <xf numFmtId="0" fontId="91" fillId="0" borderId="0" xfId="16949" applyFont="1" applyFill="1" applyBorder="1" applyAlignment="1">
      <alignment horizontal="left" indent="2"/>
    </xf>
    <xf numFmtId="0" fontId="89" fillId="0" borderId="0" xfId="16945" applyFont="1" applyFill="1" applyBorder="1" applyAlignment="1">
      <alignment horizontal="justify"/>
    </xf>
    <xf numFmtId="3" fontId="89" fillId="0" borderId="0" xfId="16945" applyNumberFormat="1" applyFont="1" applyFill="1" applyBorder="1"/>
    <xf numFmtId="0" fontId="105" fillId="0" borderId="0" xfId="16949" applyFont="1" applyFill="1" applyBorder="1"/>
    <xf numFmtId="3" fontId="105" fillId="0" borderId="0" xfId="16950" applyNumberFormat="1" applyFont="1" applyFill="1" applyBorder="1" applyAlignment="1">
      <alignment horizontal="center" vertical="center"/>
    </xf>
    <xf numFmtId="0" fontId="99" fillId="0" borderId="0" xfId="16945" applyFont="1" applyFill="1" applyBorder="1"/>
    <xf numFmtId="0" fontId="106" fillId="0" borderId="0" xfId="16949" applyFont="1" applyFill="1" applyBorder="1" applyAlignment="1">
      <alignment horizontal="left"/>
    </xf>
    <xf numFmtId="3" fontId="99" fillId="0" borderId="0" xfId="16950" applyNumberFormat="1" applyFont="1" applyFill="1" applyBorder="1" applyAlignment="1">
      <alignment horizontal="center" vertical="center"/>
    </xf>
    <xf numFmtId="0" fontId="89" fillId="0" borderId="0" xfId="16945" applyFont="1" applyFill="1" applyAlignment="1">
      <alignment vertical="justify" wrapText="1"/>
    </xf>
    <xf numFmtId="0" fontId="89" fillId="0" borderId="0" xfId="0" applyFont="1" applyAlignment="1">
      <alignment horizontal="left" vertical="top" wrapText="1"/>
    </xf>
    <xf numFmtId="3" fontId="5" fillId="0" borderId="0" xfId="16951" applyNumberFormat="1" applyFont="1" applyBorder="1" applyAlignment="1">
      <alignment horizontal="right"/>
    </xf>
    <xf numFmtId="3" fontId="5" fillId="0" borderId="0" xfId="16951" applyNumberFormat="1" applyFont="1" applyBorder="1"/>
    <xf numFmtId="2" fontId="89" fillId="0" borderId="0" xfId="16945" applyNumberFormat="1" applyFont="1"/>
    <xf numFmtId="0" fontId="89" fillId="0" borderId="0" xfId="16945" applyFont="1" applyAlignment="1">
      <alignment wrapText="1"/>
    </xf>
    <xf numFmtId="0" fontId="89" fillId="0" borderId="0" xfId="16945" applyFont="1" applyAlignment="1"/>
    <xf numFmtId="0" fontId="90" fillId="0" borderId="0" xfId="16945" applyFont="1" applyAlignment="1">
      <alignment horizontal="center" vertical="center"/>
    </xf>
    <xf numFmtId="3" fontId="89" fillId="0" borderId="0" xfId="16945" applyNumberFormat="1" applyFont="1"/>
    <xf numFmtId="1" fontId="5" fillId="0" borderId="0" xfId="16955" quotePrefix="1" applyNumberFormat="1" applyFont="1" applyAlignment="1">
      <alignment horizontal="center"/>
    </xf>
    <xf numFmtId="0" fontId="5" fillId="0" borderId="0" xfId="16945" quotePrefix="1" applyFont="1" applyAlignment="1">
      <alignment horizontal="center"/>
    </xf>
    <xf numFmtId="0" fontId="5" fillId="0" borderId="0" xfId="16956" quotePrefix="1" applyFont="1" applyAlignment="1">
      <alignment horizontal="center"/>
    </xf>
    <xf numFmtId="0" fontId="5" fillId="0" borderId="0" xfId="16956" quotePrefix="1" applyFont="1" applyFill="1" applyAlignment="1">
      <alignment horizontal="center"/>
    </xf>
    <xf numFmtId="0" fontId="89" fillId="0" borderId="0" xfId="16945" applyFont="1" applyAlignment="1">
      <alignment horizontal="center"/>
    </xf>
    <xf numFmtId="0" fontId="89" fillId="0" borderId="0" xfId="16945" quotePrefix="1" applyFont="1" applyAlignment="1">
      <alignment horizontal="center"/>
    </xf>
    <xf numFmtId="0" fontId="0" fillId="0" borderId="0" xfId="0" applyAlignment="1">
      <alignment horizontal="center"/>
    </xf>
    <xf numFmtId="0" fontId="89" fillId="0" borderId="0" xfId="1" applyFont="1"/>
    <xf numFmtId="0" fontId="89" fillId="0" borderId="0" xfId="1" applyFont="1" applyAlignment="1">
      <alignment horizontal="center" vertical="center"/>
    </xf>
    <xf numFmtId="2" fontId="89" fillId="0" borderId="0" xfId="1" applyNumberFormat="1" applyFont="1" applyAlignment="1">
      <alignment horizontal="center" vertical="center"/>
    </xf>
    <xf numFmtId="0" fontId="90" fillId="0" borderId="0" xfId="1" applyFont="1" applyFill="1" applyAlignment="1">
      <alignment vertical="center"/>
    </xf>
    <xf numFmtId="0" fontId="89" fillId="0" borderId="0" xfId="1" applyFont="1" applyFill="1" applyAlignment="1">
      <alignment horizontal="center" vertical="center"/>
    </xf>
    <xf numFmtId="0" fontId="89" fillId="0" borderId="0" xfId="1" applyFont="1" applyFill="1" applyAlignment="1">
      <alignment vertical="center"/>
    </xf>
    <xf numFmtId="2" fontId="89" fillId="0" borderId="0" xfId="1" applyNumberFormat="1" applyFont="1" applyFill="1" applyAlignment="1">
      <alignment horizontal="center" vertical="center"/>
    </xf>
    <xf numFmtId="14" fontId="91" fillId="0" borderId="0" xfId="4" applyNumberFormat="1" applyFont="1" applyFill="1" applyAlignment="1">
      <alignment horizontal="center" vertical="center"/>
    </xf>
    <xf numFmtId="0" fontId="89" fillId="0" borderId="0" xfId="1" applyFont="1" applyFill="1" applyAlignment="1">
      <alignment horizontal="left" vertical="center"/>
    </xf>
    <xf numFmtId="0" fontId="89" fillId="0" borderId="0" xfId="17007" applyFont="1" applyFill="1" applyBorder="1" applyAlignment="1">
      <alignment wrapText="1"/>
    </xf>
    <xf numFmtId="204" fontId="89" fillId="0" borderId="0" xfId="17007" applyNumberFormat="1" applyFont="1" applyBorder="1" applyAlignment="1">
      <alignment wrapText="1"/>
    </xf>
    <xf numFmtId="3" fontId="89" fillId="0" borderId="0" xfId="17007" applyNumberFormat="1" applyFont="1" applyBorder="1" applyAlignment="1">
      <alignment wrapText="1"/>
    </xf>
    <xf numFmtId="0" fontId="89" fillId="0" borderId="0" xfId="17007" applyFont="1" applyBorder="1"/>
    <xf numFmtId="0" fontId="90" fillId="0" borderId="0" xfId="17007" applyFont="1" applyBorder="1"/>
    <xf numFmtId="3" fontId="89" fillId="0" borderId="0" xfId="17007" applyNumberFormat="1" applyFont="1" applyFill="1" applyBorder="1"/>
    <xf numFmtId="0" fontId="89" fillId="0" borderId="0" xfId="17007" applyFont="1" applyBorder="1" applyAlignment="1">
      <alignment horizontal="center"/>
    </xf>
    <xf numFmtId="3" fontId="89" fillId="0" borderId="0" xfId="17007" applyNumberFormat="1" applyFont="1" applyBorder="1"/>
    <xf numFmtId="204" fontId="89" fillId="0" borderId="0" xfId="17007" applyNumberFormat="1" applyFont="1" applyBorder="1"/>
    <xf numFmtId="3" fontId="89" fillId="0" borderId="0" xfId="17007" applyNumberFormat="1" applyFont="1" applyFill="1" applyBorder="1" applyAlignment="1">
      <alignment horizontal="left" wrapText="1"/>
    </xf>
    <xf numFmtId="1" fontId="89" fillId="0" borderId="0" xfId="17007" applyNumberFormat="1" applyFont="1" applyBorder="1" applyAlignment="1">
      <alignment horizontal="center"/>
    </xf>
    <xf numFmtId="0" fontId="90" fillId="48" borderId="0" xfId="16945" applyFont="1" applyFill="1"/>
    <xf numFmtId="0" fontId="90" fillId="0" borderId="0" xfId="16945" applyFont="1" applyFill="1" applyAlignment="1"/>
    <xf numFmtId="0" fontId="107" fillId="0" borderId="0" xfId="0" applyFont="1"/>
    <xf numFmtId="0" fontId="90" fillId="0" borderId="0" xfId="16945" applyFont="1" applyAlignment="1"/>
    <xf numFmtId="0" fontId="91" fillId="0" borderId="0" xfId="16939" applyFont="1" applyFill="1" applyAlignment="1">
      <alignment horizontal="left"/>
    </xf>
    <xf numFmtId="0" fontId="90" fillId="0" borderId="0" xfId="16946" applyNumberFormat="1" applyFont="1"/>
    <xf numFmtId="0" fontId="91" fillId="0" borderId="0" xfId="0" applyFont="1" applyAlignment="1">
      <alignment horizontal="left"/>
    </xf>
    <xf numFmtId="0" fontId="90" fillId="0" borderId="0" xfId="0" applyFont="1" applyAlignment="1">
      <alignment horizontal="left"/>
    </xf>
    <xf numFmtId="0" fontId="90" fillId="0" borderId="0" xfId="0" applyFont="1" applyAlignment="1">
      <alignment horizontal="center" vertical="top" wrapText="1"/>
    </xf>
    <xf numFmtId="0" fontId="89" fillId="0" borderId="0" xfId="16945" applyFont="1" applyFill="1" applyAlignment="1">
      <alignment horizontal="left" wrapText="1"/>
    </xf>
    <xf numFmtId="0" fontId="89" fillId="0" borderId="0" xfId="16945" applyFont="1" applyFill="1" applyAlignment="1">
      <alignment horizontal="center" wrapText="1"/>
    </xf>
    <xf numFmtId="0" fontId="89" fillId="0" borderId="0" xfId="16945" applyFont="1" applyFill="1" applyAlignment="1">
      <alignment horizontal="justify" wrapText="1"/>
    </xf>
    <xf numFmtId="0" fontId="89" fillId="0" borderId="0" xfId="16945" applyFont="1" applyFill="1" applyAlignment="1">
      <alignment horizontal="justify" vertical="justify" wrapText="1"/>
    </xf>
    <xf numFmtId="0" fontId="89" fillId="0" borderId="0" xfId="16945" applyFont="1" applyFill="1" applyAlignment="1">
      <alignment horizontal="left" vertical="justify"/>
    </xf>
    <xf numFmtId="0" fontId="90" fillId="0" borderId="0" xfId="16945" applyFont="1" applyAlignment="1">
      <alignment horizontal="center" vertical="center"/>
    </xf>
    <xf numFmtId="0" fontId="100" fillId="0" borderId="26" xfId="16945" applyFont="1" applyFill="1" applyBorder="1" applyAlignment="1">
      <alignment horizontal="center" vertical="center"/>
    </xf>
    <xf numFmtId="0" fontId="100" fillId="0" borderId="28" xfId="16945" applyFont="1" applyFill="1" applyBorder="1" applyAlignment="1">
      <alignment horizontal="center" vertical="center"/>
    </xf>
    <xf numFmtId="0" fontId="89" fillId="0" borderId="0" xfId="0" applyFont="1" applyAlignment="1">
      <alignment horizontal="left" vertical="top" wrapText="1"/>
    </xf>
    <xf numFmtId="0" fontId="89" fillId="0" borderId="0" xfId="16946" applyNumberFormat="1" applyFont="1" applyBorder="1" applyAlignment="1">
      <alignment horizontal="left" vertical="top" wrapText="1"/>
    </xf>
    <xf numFmtId="2" fontId="89" fillId="0" borderId="0" xfId="1" applyNumberFormat="1" applyFont="1" applyAlignment="1">
      <alignment horizontal="center" wrapText="1"/>
    </xf>
    <xf numFmtId="2" fontId="89" fillId="0" borderId="0" xfId="1" applyNumberFormat="1" applyFont="1" applyAlignment="1">
      <alignment horizontal="center"/>
    </xf>
  </cellXfs>
  <cellStyles count="17008">
    <cellStyle name="_x000a_386grabber=M" xfId="5" xr:uid="{00000000-0005-0000-0000-000000000000}"/>
    <cellStyle name="_x000a_386grabber=M 2" xfId="6" xr:uid="{00000000-0005-0000-0000-000001000000}"/>
    <cellStyle name="_x000a_386grabber=M 3" xfId="7" xr:uid="{00000000-0005-0000-0000-000002000000}"/>
    <cellStyle name="_x000a_386grabber=M 4" xfId="8" xr:uid="{00000000-0005-0000-0000-000003000000}"/>
    <cellStyle name="_Hoja2" xfId="9" xr:uid="{00000000-0005-0000-0000-000004000000}"/>
    <cellStyle name="_tablas Chile 201101" xfId="10" xr:uid="{00000000-0005-0000-0000-000005000000}"/>
    <cellStyle name="=C:\WINNT35\SYSTEM32\COMMAND.COM" xfId="11" xr:uid="{00000000-0005-0000-0000-000006000000}"/>
    <cellStyle name="05_table figs" xfId="12" xr:uid="{00000000-0005-0000-0000-000007000000}"/>
    <cellStyle name="06_per cent" xfId="13" xr:uid="{00000000-0005-0000-0000-000008000000}"/>
    <cellStyle name="07_Bold table text" xfId="14" xr:uid="{00000000-0005-0000-0000-000009000000}"/>
    <cellStyle name="1 indent" xfId="15" xr:uid="{00000000-0005-0000-0000-00000A000000}"/>
    <cellStyle name="1enter" xfId="16" xr:uid="{00000000-0005-0000-0000-00000B000000}"/>
    <cellStyle name="2 indents" xfId="17" xr:uid="{00000000-0005-0000-0000-00000C000000}"/>
    <cellStyle name="20% - Accent1 2" xfId="18" xr:uid="{00000000-0005-0000-0000-00000D000000}"/>
    <cellStyle name="20% - Accent1 2 2" xfId="19" xr:uid="{00000000-0005-0000-0000-00000E000000}"/>
    <cellStyle name="20% - Accent1 3" xfId="20" xr:uid="{00000000-0005-0000-0000-00000F000000}"/>
    <cellStyle name="20% - Accent1 3 2" xfId="21" xr:uid="{00000000-0005-0000-0000-000010000000}"/>
    <cellStyle name="20% - Accent1 4" xfId="22" xr:uid="{00000000-0005-0000-0000-000011000000}"/>
    <cellStyle name="20% - Accent1 5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3" xfId="26" xr:uid="{00000000-0005-0000-0000-000015000000}"/>
    <cellStyle name="20% - Accent2 3 2" xfId="27" xr:uid="{00000000-0005-0000-0000-000016000000}"/>
    <cellStyle name="20% - Accent2 4" xfId="28" xr:uid="{00000000-0005-0000-0000-000017000000}"/>
    <cellStyle name="20% - Accent2 5" xfId="29" xr:uid="{00000000-0005-0000-0000-000018000000}"/>
    <cellStyle name="20% - Accent3 2" xfId="30" xr:uid="{00000000-0005-0000-0000-000019000000}"/>
    <cellStyle name="20% - Accent3 2 2" xfId="31" xr:uid="{00000000-0005-0000-0000-00001A000000}"/>
    <cellStyle name="20% - Accent3 3" xfId="32" xr:uid="{00000000-0005-0000-0000-00001B000000}"/>
    <cellStyle name="20% - Accent3 3 2" xfId="33" xr:uid="{00000000-0005-0000-0000-00001C000000}"/>
    <cellStyle name="20% - Accent3 4" xfId="34" xr:uid="{00000000-0005-0000-0000-00001D000000}"/>
    <cellStyle name="20% - Accent3 5" xfId="35" xr:uid="{00000000-0005-0000-0000-00001E000000}"/>
    <cellStyle name="20% - Accent4 2" xfId="36" xr:uid="{00000000-0005-0000-0000-00001F000000}"/>
    <cellStyle name="20% - Accent4 2 2" xfId="37" xr:uid="{00000000-0005-0000-0000-000020000000}"/>
    <cellStyle name="20% - Accent4 3" xfId="38" xr:uid="{00000000-0005-0000-0000-000021000000}"/>
    <cellStyle name="20% - Accent4 3 2" xfId="39" xr:uid="{00000000-0005-0000-0000-000022000000}"/>
    <cellStyle name="20% - Accent4 4" xfId="40" xr:uid="{00000000-0005-0000-0000-000023000000}"/>
    <cellStyle name="20% - Accent4 5" xfId="41" xr:uid="{00000000-0005-0000-0000-000024000000}"/>
    <cellStyle name="20% - Accent5 2" xfId="42" xr:uid="{00000000-0005-0000-0000-000025000000}"/>
    <cellStyle name="20% - Accent5 2 2" xfId="43" xr:uid="{00000000-0005-0000-0000-000026000000}"/>
    <cellStyle name="20% - Accent5 3" xfId="44" xr:uid="{00000000-0005-0000-0000-000027000000}"/>
    <cellStyle name="20% - Accent5 3 2" xfId="45" xr:uid="{00000000-0005-0000-0000-000028000000}"/>
    <cellStyle name="20% - Accent5 4" xfId="46" xr:uid="{00000000-0005-0000-0000-000029000000}"/>
    <cellStyle name="20% - Accent5 5" xfId="47" xr:uid="{00000000-0005-0000-0000-00002A000000}"/>
    <cellStyle name="20% - Accent6 2" xfId="48" xr:uid="{00000000-0005-0000-0000-00002B000000}"/>
    <cellStyle name="20% - Accent6 2 2" xfId="49" xr:uid="{00000000-0005-0000-0000-00002C000000}"/>
    <cellStyle name="20% - Accent6 3" xfId="50" xr:uid="{00000000-0005-0000-0000-00002D000000}"/>
    <cellStyle name="20% - Accent6 3 2" xfId="51" xr:uid="{00000000-0005-0000-0000-00002E000000}"/>
    <cellStyle name="20% - Accent6 4" xfId="52" xr:uid="{00000000-0005-0000-0000-00002F000000}"/>
    <cellStyle name="20% - Accent6 5" xfId="53" xr:uid="{00000000-0005-0000-0000-000030000000}"/>
    <cellStyle name="20% - Énfasis1 2" xfId="54" xr:uid="{00000000-0005-0000-0000-000031000000}"/>
    <cellStyle name="20% - Énfasis1 2 2" xfId="55" xr:uid="{00000000-0005-0000-0000-000032000000}"/>
    <cellStyle name="20% - Énfasis2 2" xfId="56" xr:uid="{00000000-0005-0000-0000-000033000000}"/>
    <cellStyle name="20% - Énfasis2 2 2" xfId="57" xr:uid="{00000000-0005-0000-0000-000034000000}"/>
    <cellStyle name="20% - Énfasis3 2" xfId="58" xr:uid="{00000000-0005-0000-0000-000035000000}"/>
    <cellStyle name="20% - Énfasis3 2 2" xfId="59" xr:uid="{00000000-0005-0000-0000-000036000000}"/>
    <cellStyle name="20% - Énfasis4 2" xfId="60" xr:uid="{00000000-0005-0000-0000-000037000000}"/>
    <cellStyle name="20% - Énfasis4 2 2" xfId="61" xr:uid="{00000000-0005-0000-0000-000038000000}"/>
    <cellStyle name="20% - Énfasis5 2" xfId="62" xr:uid="{00000000-0005-0000-0000-000039000000}"/>
    <cellStyle name="20% - Énfasis5 2 2" xfId="63" xr:uid="{00000000-0005-0000-0000-00003A000000}"/>
    <cellStyle name="20% - Énfasis6 2" xfId="64" xr:uid="{00000000-0005-0000-0000-00003B000000}"/>
    <cellStyle name="20% - Énfasis6 2 2" xfId="65" xr:uid="{00000000-0005-0000-0000-00003C000000}"/>
    <cellStyle name="3 indents" xfId="66" xr:uid="{00000000-0005-0000-0000-00003D000000}"/>
    <cellStyle name="4 indents" xfId="67" xr:uid="{00000000-0005-0000-0000-00003E000000}"/>
    <cellStyle name="40% - Accent1 2" xfId="68" xr:uid="{00000000-0005-0000-0000-00003F000000}"/>
    <cellStyle name="40% - Accent1 2 2" xfId="69" xr:uid="{00000000-0005-0000-0000-000040000000}"/>
    <cellStyle name="40% - Accent1 3" xfId="70" xr:uid="{00000000-0005-0000-0000-000041000000}"/>
    <cellStyle name="40% - Accent1 3 2" xfId="71" xr:uid="{00000000-0005-0000-0000-000042000000}"/>
    <cellStyle name="40% - Accent1 4" xfId="72" xr:uid="{00000000-0005-0000-0000-000043000000}"/>
    <cellStyle name="40% - Accent1 5" xfId="73" xr:uid="{00000000-0005-0000-0000-000044000000}"/>
    <cellStyle name="40% - Accent2 2" xfId="74" xr:uid="{00000000-0005-0000-0000-000045000000}"/>
    <cellStyle name="40% - Accent2 2 2" xfId="75" xr:uid="{00000000-0005-0000-0000-000046000000}"/>
    <cellStyle name="40% - Accent2 3" xfId="76" xr:uid="{00000000-0005-0000-0000-000047000000}"/>
    <cellStyle name="40% - Accent2 3 2" xfId="77" xr:uid="{00000000-0005-0000-0000-000048000000}"/>
    <cellStyle name="40% - Accent2 4" xfId="78" xr:uid="{00000000-0005-0000-0000-000049000000}"/>
    <cellStyle name="40% - Accent2 5" xfId="79" xr:uid="{00000000-0005-0000-0000-00004A000000}"/>
    <cellStyle name="40% - Accent3 2" xfId="80" xr:uid="{00000000-0005-0000-0000-00004B000000}"/>
    <cellStyle name="40% - Accent3 2 2" xfId="81" xr:uid="{00000000-0005-0000-0000-00004C000000}"/>
    <cellStyle name="40% - Accent3 3" xfId="82" xr:uid="{00000000-0005-0000-0000-00004D000000}"/>
    <cellStyle name="40% - Accent3 3 2" xfId="83" xr:uid="{00000000-0005-0000-0000-00004E000000}"/>
    <cellStyle name="40% - Accent3 4" xfId="84" xr:uid="{00000000-0005-0000-0000-00004F000000}"/>
    <cellStyle name="40% - Accent3 5" xfId="85" xr:uid="{00000000-0005-0000-0000-000050000000}"/>
    <cellStyle name="40% - Accent4 2" xfId="86" xr:uid="{00000000-0005-0000-0000-000051000000}"/>
    <cellStyle name="40% - Accent4 2 2" xfId="87" xr:uid="{00000000-0005-0000-0000-000052000000}"/>
    <cellStyle name="40% - Accent4 3" xfId="88" xr:uid="{00000000-0005-0000-0000-000053000000}"/>
    <cellStyle name="40% - Accent4 3 2" xfId="89" xr:uid="{00000000-0005-0000-0000-000054000000}"/>
    <cellStyle name="40% - Accent4 4" xfId="90" xr:uid="{00000000-0005-0000-0000-000055000000}"/>
    <cellStyle name="40% - Accent4 5" xfId="91" xr:uid="{00000000-0005-0000-0000-000056000000}"/>
    <cellStyle name="40% - Accent5 2" xfId="92" xr:uid="{00000000-0005-0000-0000-000057000000}"/>
    <cellStyle name="40% - Accent5 2 2" xfId="93" xr:uid="{00000000-0005-0000-0000-000058000000}"/>
    <cellStyle name="40% - Accent5 3" xfId="94" xr:uid="{00000000-0005-0000-0000-000059000000}"/>
    <cellStyle name="40% - Accent5 3 2" xfId="95" xr:uid="{00000000-0005-0000-0000-00005A000000}"/>
    <cellStyle name="40% - Accent5 4" xfId="96" xr:uid="{00000000-0005-0000-0000-00005B000000}"/>
    <cellStyle name="40% - Accent5 5" xfId="97" xr:uid="{00000000-0005-0000-0000-00005C000000}"/>
    <cellStyle name="40% - Accent6 2" xfId="98" xr:uid="{00000000-0005-0000-0000-00005D000000}"/>
    <cellStyle name="40% - Accent6 2 2" xfId="99" xr:uid="{00000000-0005-0000-0000-00005E000000}"/>
    <cellStyle name="40% - Accent6 3" xfId="100" xr:uid="{00000000-0005-0000-0000-00005F000000}"/>
    <cellStyle name="40% - Accent6 3 2" xfId="101" xr:uid="{00000000-0005-0000-0000-000060000000}"/>
    <cellStyle name="40% - Accent6 4" xfId="102" xr:uid="{00000000-0005-0000-0000-000061000000}"/>
    <cellStyle name="40% - Accent6 5" xfId="103" xr:uid="{00000000-0005-0000-0000-000062000000}"/>
    <cellStyle name="40% - Énfasis1 2" xfId="104" xr:uid="{00000000-0005-0000-0000-000063000000}"/>
    <cellStyle name="40% - Énfasis1 2 2" xfId="105" xr:uid="{00000000-0005-0000-0000-000064000000}"/>
    <cellStyle name="40% - Énfasis2 2" xfId="106" xr:uid="{00000000-0005-0000-0000-000065000000}"/>
    <cellStyle name="40% - Énfasis2 2 2" xfId="107" xr:uid="{00000000-0005-0000-0000-000066000000}"/>
    <cellStyle name="40% - Énfasis3 2" xfId="108" xr:uid="{00000000-0005-0000-0000-000067000000}"/>
    <cellStyle name="40% - Énfasis3 2 2" xfId="109" xr:uid="{00000000-0005-0000-0000-000068000000}"/>
    <cellStyle name="40% - Énfasis4 2" xfId="110" xr:uid="{00000000-0005-0000-0000-000069000000}"/>
    <cellStyle name="40% - Énfasis4 2 2" xfId="111" xr:uid="{00000000-0005-0000-0000-00006A000000}"/>
    <cellStyle name="40% - Énfasis5 2" xfId="112" xr:uid="{00000000-0005-0000-0000-00006B000000}"/>
    <cellStyle name="40% - Énfasis5 2 2" xfId="113" xr:uid="{00000000-0005-0000-0000-00006C000000}"/>
    <cellStyle name="40% - Énfasis6 2" xfId="114" xr:uid="{00000000-0005-0000-0000-00006D000000}"/>
    <cellStyle name="40% - Énfasis6 2 2" xfId="115" xr:uid="{00000000-0005-0000-0000-00006E000000}"/>
    <cellStyle name="5 indents" xfId="116" xr:uid="{00000000-0005-0000-0000-00006F000000}"/>
    <cellStyle name="60% - Énfasis1 2" xfId="117" xr:uid="{00000000-0005-0000-0000-000070000000}"/>
    <cellStyle name="60% - Énfasis1 2 2" xfId="118" xr:uid="{00000000-0005-0000-0000-000071000000}"/>
    <cellStyle name="60% - Énfasis2 2" xfId="119" xr:uid="{00000000-0005-0000-0000-000072000000}"/>
    <cellStyle name="60% - Énfasis2 2 2" xfId="120" xr:uid="{00000000-0005-0000-0000-000073000000}"/>
    <cellStyle name="60% - Énfasis3 2" xfId="121" xr:uid="{00000000-0005-0000-0000-000074000000}"/>
    <cellStyle name="60% - Énfasis3 2 2" xfId="122" xr:uid="{00000000-0005-0000-0000-000075000000}"/>
    <cellStyle name="60% - Énfasis4 2" xfId="123" xr:uid="{00000000-0005-0000-0000-000076000000}"/>
    <cellStyle name="60% - Énfasis4 2 2" xfId="124" xr:uid="{00000000-0005-0000-0000-000077000000}"/>
    <cellStyle name="60% - Énfasis5 2" xfId="125" xr:uid="{00000000-0005-0000-0000-000078000000}"/>
    <cellStyle name="60% - Énfasis5 2 2" xfId="126" xr:uid="{00000000-0005-0000-0000-000079000000}"/>
    <cellStyle name="60% - Énfasis6 2" xfId="127" xr:uid="{00000000-0005-0000-0000-00007A000000}"/>
    <cellStyle name="60% - Énfasis6 2 2" xfId="128" xr:uid="{00000000-0005-0000-0000-00007B000000}"/>
    <cellStyle name="ANCLAS,REZONES Y SUS PARTES,DE FUNDICION,DE HIERRO O DE ACERO" xfId="129" xr:uid="{00000000-0005-0000-0000-00007C000000}"/>
    <cellStyle name="argen" xfId="130" xr:uid="{00000000-0005-0000-0000-00007D000000}"/>
    <cellStyle name="argen 10" xfId="131" xr:uid="{00000000-0005-0000-0000-00007E000000}"/>
    <cellStyle name="argen 11" xfId="132" xr:uid="{00000000-0005-0000-0000-00007F000000}"/>
    <cellStyle name="argen 12" xfId="133" xr:uid="{00000000-0005-0000-0000-000080000000}"/>
    <cellStyle name="argen 13" xfId="134" xr:uid="{00000000-0005-0000-0000-000081000000}"/>
    <cellStyle name="argen 14" xfId="135" xr:uid="{00000000-0005-0000-0000-000082000000}"/>
    <cellStyle name="argen 15" xfId="136" xr:uid="{00000000-0005-0000-0000-000083000000}"/>
    <cellStyle name="argen 16" xfId="137" xr:uid="{00000000-0005-0000-0000-000084000000}"/>
    <cellStyle name="argen 17" xfId="138" xr:uid="{00000000-0005-0000-0000-000085000000}"/>
    <cellStyle name="argen 18" xfId="139" xr:uid="{00000000-0005-0000-0000-000086000000}"/>
    <cellStyle name="argen 19" xfId="140" xr:uid="{00000000-0005-0000-0000-000087000000}"/>
    <cellStyle name="argen 2" xfId="141" xr:uid="{00000000-0005-0000-0000-000088000000}"/>
    <cellStyle name="argen 20" xfId="142" xr:uid="{00000000-0005-0000-0000-000089000000}"/>
    <cellStyle name="argen 21" xfId="143" xr:uid="{00000000-0005-0000-0000-00008A000000}"/>
    <cellStyle name="argen 22" xfId="144" xr:uid="{00000000-0005-0000-0000-00008B000000}"/>
    <cellStyle name="argen 23" xfId="145" xr:uid="{00000000-0005-0000-0000-00008C000000}"/>
    <cellStyle name="argen 24" xfId="146" xr:uid="{00000000-0005-0000-0000-00008D000000}"/>
    <cellStyle name="argen 25" xfId="147" xr:uid="{00000000-0005-0000-0000-00008E000000}"/>
    <cellStyle name="argen 26" xfId="148" xr:uid="{00000000-0005-0000-0000-00008F000000}"/>
    <cellStyle name="argen 27" xfId="149" xr:uid="{00000000-0005-0000-0000-000090000000}"/>
    <cellStyle name="argen 28" xfId="150" xr:uid="{00000000-0005-0000-0000-000091000000}"/>
    <cellStyle name="argen 29" xfId="151" xr:uid="{00000000-0005-0000-0000-000092000000}"/>
    <cellStyle name="argen 3" xfId="152" xr:uid="{00000000-0005-0000-0000-000093000000}"/>
    <cellStyle name="argen 30" xfId="153" xr:uid="{00000000-0005-0000-0000-000094000000}"/>
    <cellStyle name="argen 31" xfId="154" xr:uid="{00000000-0005-0000-0000-000095000000}"/>
    <cellStyle name="argen 32" xfId="155" xr:uid="{00000000-0005-0000-0000-000096000000}"/>
    <cellStyle name="argen 33" xfId="156" xr:uid="{00000000-0005-0000-0000-000097000000}"/>
    <cellStyle name="argen 34" xfId="157" xr:uid="{00000000-0005-0000-0000-000098000000}"/>
    <cellStyle name="argen 35" xfId="158" xr:uid="{00000000-0005-0000-0000-000099000000}"/>
    <cellStyle name="argen 36" xfId="159" xr:uid="{00000000-0005-0000-0000-00009A000000}"/>
    <cellStyle name="argen 37" xfId="160" xr:uid="{00000000-0005-0000-0000-00009B000000}"/>
    <cellStyle name="argen 38" xfId="161" xr:uid="{00000000-0005-0000-0000-00009C000000}"/>
    <cellStyle name="argen 39" xfId="162" xr:uid="{00000000-0005-0000-0000-00009D000000}"/>
    <cellStyle name="argen 4" xfId="163" xr:uid="{00000000-0005-0000-0000-00009E000000}"/>
    <cellStyle name="argen 40" xfId="164" xr:uid="{00000000-0005-0000-0000-00009F000000}"/>
    <cellStyle name="argen 41" xfId="165" xr:uid="{00000000-0005-0000-0000-0000A0000000}"/>
    <cellStyle name="argen 42" xfId="166" xr:uid="{00000000-0005-0000-0000-0000A1000000}"/>
    <cellStyle name="argen 43" xfId="167" xr:uid="{00000000-0005-0000-0000-0000A2000000}"/>
    <cellStyle name="argen 44" xfId="168" xr:uid="{00000000-0005-0000-0000-0000A3000000}"/>
    <cellStyle name="argen 45" xfId="169" xr:uid="{00000000-0005-0000-0000-0000A4000000}"/>
    <cellStyle name="argen 46" xfId="170" xr:uid="{00000000-0005-0000-0000-0000A5000000}"/>
    <cellStyle name="argen 47" xfId="171" xr:uid="{00000000-0005-0000-0000-0000A6000000}"/>
    <cellStyle name="argen 48" xfId="172" xr:uid="{00000000-0005-0000-0000-0000A7000000}"/>
    <cellStyle name="argen 49" xfId="173" xr:uid="{00000000-0005-0000-0000-0000A8000000}"/>
    <cellStyle name="argen 5" xfId="174" xr:uid="{00000000-0005-0000-0000-0000A9000000}"/>
    <cellStyle name="argen 50" xfId="175" xr:uid="{00000000-0005-0000-0000-0000AA000000}"/>
    <cellStyle name="argen 51" xfId="176" xr:uid="{00000000-0005-0000-0000-0000AB000000}"/>
    <cellStyle name="argen 52" xfId="177" xr:uid="{00000000-0005-0000-0000-0000AC000000}"/>
    <cellStyle name="argen 53" xfId="178" xr:uid="{00000000-0005-0000-0000-0000AD000000}"/>
    <cellStyle name="argen 54" xfId="179" xr:uid="{00000000-0005-0000-0000-0000AE000000}"/>
    <cellStyle name="argen 55" xfId="180" xr:uid="{00000000-0005-0000-0000-0000AF000000}"/>
    <cellStyle name="argen 56" xfId="181" xr:uid="{00000000-0005-0000-0000-0000B0000000}"/>
    <cellStyle name="argen 57" xfId="182" xr:uid="{00000000-0005-0000-0000-0000B1000000}"/>
    <cellStyle name="argen 58" xfId="183" xr:uid="{00000000-0005-0000-0000-0000B2000000}"/>
    <cellStyle name="argen 59" xfId="184" xr:uid="{00000000-0005-0000-0000-0000B3000000}"/>
    <cellStyle name="argen 6" xfId="185" xr:uid="{00000000-0005-0000-0000-0000B4000000}"/>
    <cellStyle name="argen 60" xfId="186" xr:uid="{00000000-0005-0000-0000-0000B5000000}"/>
    <cellStyle name="argen 61" xfId="187" xr:uid="{00000000-0005-0000-0000-0000B6000000}"/>
    <cellStyle name="argen 62" xfId="188" xr:uid="{00000000-0005-0000-0000-0000B7000000}"/>
    <cellStyle name="argen 63" xfId="189" xr:uid="{00000000-0005-0000-0000-0000B8000000}"/>
    <cellStyle name="argen 64" xfId="190" xr:uid="{00000000-0005-0000-0000-0000B9000000}"/>
    <cellStyle name="argen 65" xfId="191" xr:uid="{00000000-0005-0000-0000-0000BA000000}"/>
    <cellStyle name="argen 66" xfId="192" xr:uid="{00000000-0005-0000-0000-0000BB000000}"/>
    <cellStyle name="argen 67" xfId="193" xr:uid="{00000000-0005-0000-0000-0000BC000000}"/>
    <cellStyle name="argen 68" xfId="194" xr:uid="{00000000-0005-0000-0000-0000BD000000}"/>
    <cellStyle name="argen 69" xfId="195" xr:uid="{00000000-0005-0000-0000-0000BE000000}"/>
    <cellStyle name="argen 7" xfId="196" xr:uid="{00000000-0005-0000-0000-0000BF000000}"/>
    <cellStyle name="argen 8" xfId="197" xr:uid="{00000000-0005-0000-0000-0000C0000000}"/>
    <cellStyle name="argen 9" xfId="198" xr:uid="{00000000-0005-0000-0000-0000C1000000}"/>
    <cellStyle name="arial" xfId="199" xr:uid="{00000000-0005-0000-0000-0000C2000000}"/>
    <cellStyle name="Black Text" xfId="200" xr:uid="{00000000-0005-0000-0000-0000C3000000}"/>
    <cellStyle name="Black Text (No Wrap)" xfId="201" xr:uid="{00000000-0005-0000-0000-0000C4000000}"/>
    <cellStyle name="Blue Text" xfId="202" xr:uid="{00000000-0005-0000-0000-0000C5000000}"/>
    <cellStyle name="Blue Text - Ariel 10" xfId="203" xr:uid="{00000000-0005-0000-0000-0000C6000000}"/>
    <cellStyle name="Bold" xfId="204" xr:uid="{00000000-0005-0000-0000-0000C7000000}"/>
    <cellStyle name="BoldRight" xfId="205" xr:uid="{00000000-0005-0000-0000-0000C8000000}"/>
    <cellStyle name="bstitutes]_x000a__x000a_; The following mappings take Word for MS-DOS names, PostScript names, and TrueType_x000a__x000a_; names into account" xfId="206" xr:uid="{00000000-0005-0000-0000-0000C9000000}"/>
    <cellStyle name="bstitutes]_x000d__x000a_; The following mappings take Word for MS-DOS names, PostScript names, and TrueType_x000d__x000a_; names into account" xfId="207" xr:uid="{00000000-0005-0000-0000-0000CA000000}"/>
    <cellStyle name="bstitutes]_x000d__x000a_; The following mappings take Word for MS-DOS names, PostScript names, and TrueType_x000d__x000a_; names into account 10" xfId="208" xr:uid="{00000000-0005-0000-0000-0000CB000000}"/>
    <cellStyle name="bstitutes]_x000d__x000a_; The following mappings take Word for MS-DOS names, PostScript names, and TrueType_x000d__x000a_; names into account 11" xfId="209" xr:uid="{00000000-0005-0000-0000-0000CC000000}"/>
    <cellStyle name="bstitutes]_x000d__x000a_; The following mappings take Word for MS-DOS names, PostScript names, and TrueType_x000d__x000a_; names into account 12" xfId="210" xr:uid="{00000000-0005-0000-0000-0000CD000000}"/>
    <cellStyle name="bstitutes]_x000d__x000a_; The following mappings take Word for MS-DOS names, PostScript names, and TrueType_x000d__x000a_; names into account 13" xfId="211" xr:uid="{00000000-0005-0000-0000-0000CE000000}"/>
    <cellStyle name="bstitutes]_x000d__x000a_; The following mappings take Word for MS-DOS names, PostScript names, and TrueType_x000d__x000a_; names into account 14" xfId="212" xr:uid="{00000000-0005-0000-0000-0000CF000000}"/>
    <cellStyle name="bstitutes]_x000d__x000a_; The following mappings take Word for MS-DOS names, PostScript names, and TrueType_x000d__x000a_; names into account 15" xfId="213" xr:uid="{00000000-0005-0000-0000-0000D0000000}"/>
    <cellStyle name="bstitutes]_x000d__x000a_; The following mappings take Word for MS-DOS names, PostScript names, and TrueType_x000d__x000a_; names into account 16" xfId="214" xr:uid="{00000000-0005-0000-0000-0000D1000000}"/>
    <cellStyle name="bstitutes]_x000d__x000a_; The following mappings take Word for MS-DOS names, PostScript names, and TrueType_x000d__x000a_; names into account 17" xfId="215" xr:uid="{00000000-0005-0000-0000-0000D2000000}"/>
    <cellStyle name="bstitutes]_x000d__x000a_; The following mappings take Word for MS-DOS names, PostScript names, and TrueType_x000d__x000a_; names into account 18" xfId="216" xr:uid="{00000000-0005-0000-0000-0000D3000000}"/>
    <cellStyle name="bstitutes]_x000d__x000a_; The following mappings take Word for MS-DOS names, PostScript names, and TrueType_x000d__x000a_; names into account 19" xfId="217" xr:uid="{00000000-0005-0000-0000-0000D4000000}"/>
    <cellStyle name="bstitutes]_x000d__x000a_; The following mappings take Word for MS-DOS names, PostScript names, and TrueType_x000d__x000a_; names into account 2" xfId="218" xr:uid="{00000000-0005-0000-0000-0000D5000000}"/>
    <cellStyle name="bstitutes]_x000d__x000a_; The following mappings take Word for MS-DOS names, PostScript names, and TrueType_x000d__x000a_; names into account 2 2" xfId="219" xr:uid="{00000000-0005-0000-0000-0000D6000000}"/>
    <cellStyle name="bstitutes]_x000d__x000a_; The following mappings take Word for MS-DOS names, PostScript names, and TrueType_x000d__x000a_; names into account 20" xfId="220" xr:uid="{00000000-0005-0000-0000-0000D7000000}"/>
    <cellStyle name="bstitutes]_x000d__x000a_; The following mappings take Word for MS-DOS names, PostScript names, and TrueType_x000d__x000a_; names into account 21" xfId="221" xr:uid="{00000000-0005-0000-0000-0000D8000000}"/>
    <cellStyle name="bstitutes]_x000d__x000a_; The following mappings take Word for MS-DOS names, PostScript names, and TrueType_x000d__x000a_; names into account 22" xfId="222" xr:uid="{00000000-0005-0000-0000-0000D9000000}"/>
    <cellStyle name="bstitutes]_x000d__x000a_; The following mappings take Word for MS-DOS names, PostScript names, and TrueType_x000d__x000a_; names into account 23" xfId="223" xr:uid="{00000000-0005-0000-0000-0000DA000000}"/>
    <cellStyle name="bstitutes]_x000d__x000a_; The following mappings take Word for MS-DOS names, PostScript names, and TrueType_x000d__x000a_; names into account 24" xfId="224" xr:uid="{00000000-0005-0000-0000-0000DB000000}"/>
    <cellStyle name="bstitutes]_x000d__x000a_; The following mappings take Word for MS-DOS names, PostScript names, and TrueType_x000d__x000a_; names into account 25" xfId="225" xr:uid="{00000000-0005-0000-0000-0000DC000000}"/>
    <cellStyle name="bstitutes]_x000d__x000a_; The following mappings take Word for MS-DOS names, PostScript names, and TrueType_x000d__x000a_; names into account 26" xfId="226" xr:uid="{00000000-0005-0000-0000-0000DD000000}"/>
    <cellStyle name="bstitutes]_x000d__x000a_; The following mappings take Word for MS-DOS names, PostScript names, and TrueType_x000d__x000a_; names into account 27" xfId="227" xr:uid="{00000000-0005-0000-0000-0000DE000000}"/>
    <cellStyle name="bstitutes]_x000d__x000a_; The following mappings take Word for MS-DOS names, PostScript names, and TrueType_x000d__x000a_; names into account 28" xfId="228" xr:uid="{00000000-0005-0000-0000-0000DF000000}"/>
    <cellStyle name="bstitutes]_x000d__x000a_; The following mappings take Word for MS-DOS names, PostScript names, and TrueType_x000d__x000a_; names into account 29" xfId="229" xr:uid="{00000000-0005-0000-0000-0000E0000000}"/>
    <cellStyle name="bstitutes]_x000d__x000a_; The following mappings take Word for MS-DOS names, PostScript names, and TrueType_x000d__x000a_; names into account 3" xfId="230" xr:uid="{00000000-0005-0000-0000-0000E1000000}"/>
    <cellStyle name="bstitutes]_x000d__x000a_; The following mappings take Word for MS-DOS names, PostScript names, and TrueType_x000d__x000a_; names into account 30" xfId="231" xr:uid="{00000000-0005-0000-0000-0000E2000000}"/>
    <cellStyle name="bstitutes]_x000d__x000a_; The following mappings take Word for MS-DOS names, PostScript names, and TrueType_x000d__x000a_; names into account 31" xfId="232" xr:uid="{00000000-0005-0000-0000-0000E3000000}"/>
    <cellStyle name="bstitutes]_x000d__x000a_; The following mappings take Word for MS-DOS names, PostScript names, and TrueType_x000d__x000a_; names into account 32" xfId="233" xr:uid="{00000000-0005-0000-0000-0000E4000000}"/>
    <cellStyle name="bstitutes]_x000d__x000a_; The following mappings take Word for MS-DOS names, PostScript names, and TrueType_x000d__x000a_; names into account 33" xfId="234" xr:uid="{00000000-0005-0000-0000-0000E5000000}"/>
    <cellStyle name="bstitutes]_x000d__x000a_; The following mappings take Word for MS-DOS names, PostScript names, and TrueType_x000d__x000a_; names into account 34" xfId="235" xr:uid="{00000000-0005-0000-0000-0000E6000000}"/>
    <cellStyle name="bstitutes]_x000d__x000a_; The following mappings take Word for MS-DOS names, PostScript names, and TrueType_x000d__x000a_; names into account 35" xfId="236" xr:uid="{00000000-0005-0000-0000-0000E7000000}"/>
    <cellStyle name="bstitutes]_x000d__x000a_; The following mappings take Word for MS-DOS names, PostScript names, and TrueType_x000d__x000a_; names into account 36" xfId="237" xr:uid="{00000000-0005-0000-0000-0000E8000000}"/>
    <cellStyle name="bstitutes]_x000d__x000a_; The following mappings take Word for MS-DOS names, PostScript names, and TrueType_x000d__x000a_; names into account 37" xfId="238" xr:uid="{00000000-0005-0000-0000-0000E9000000}"/>
    <cellStyle name="bstitutes]_x000d__x000a_; The following mappings take Word for MS-DOS names, PostScript names, and TrueType_x000d__x000a_; names into account 38" xfId="239" xr:uid="{00000000-0005-0000-0000-0000EA000000}"/>
    <cellStyle name="bstitutes]_x000d__x000a_; The following mappings take Word for MS-DOS names, PostScript names, and TrueType_x000d__x000a_; names into account 39" xfId="240" xr:uid="{00000000-0005-0000-0000-0000EB000000}"/>
    <cellStyle name="bstitutes]_x000d__x000a_; The following mappings take Word for MS-DOS names, PostScript names, and TrueType_x000d__x000a_; names into account 4" xfId="241" xr:uid="{00000000-0005-0000-0000-0000EC000000}"/>
    <cellStyle name="bstitutes]_x000d__x000a_; The following mappings take Word for MS-DOS names, PostScript names, and TrueType_x000d__x000a_; names into account 40" xfId="242" xr:uid="{00000000-0005-0000-0000-0000ED000000}"/>
    <cellStyle name="bstitutes]_x000d__x000a_; The following mappings take Word for MS-DOS names, PostScript names, and TrueType_x000d__x000a_; names into account 41" xfId="243" xr:uid="{00000000-0005-0000-0000-0000EE000000}"/>
    <cellStyle name="bstitutes]_x000d__x000a_; The following mappings take Word for MS-DOS names, PostScript names, and TrueType_x000d__x000a_; names into account 42" xfId="244" xr:uid="{00000000-0005-0000-0000-0000EF000000}"/>
    <cellStyle name="bstitutes]_x000d__x000a_; The following mappings take Word for MS-DOS names, PostScript names, and TrueType_x000d__x000a_; names into account 43" xfId="245" xr:uid="{00000000-0005-0000-0000-0000F0000000}"/>
    <cellStyle name="bstitutes]_x000d__x000a_; The following mappings take Word for MS-DOS names, PostScript names, and TrueType_x000d__x000a_; names into account 44" xfId="246" xr:uid="{00000000-0005-0000-0000-0000F1000000}"/>
    <cellStyle name="bstitutes]_x000d__x000a_; The following mappings take Word for MS-DOS names, PostScript names, and TrueType_x000d__x000a_; names into account 45" xfId="247" xr:uid="{00000000-0005-0000-0000-0000F2000000}"/>
    <cellStyle name="bstitutes]_x000d__x000a_; The following mappings take Word for MS-DOS names, PostScript names, and TrueType_x000d__x000a_; names into account 46" xfId="248" xr:uid="{00000000-0005-0000-0000-0000F3000000}"/>
    <cellStyle name="bstitutes]_x000d__x000a_; The following mappings take Word for MS-DOS names, PostScript names, and TrueType_x000d__x000a_; names into account 47" xfId="249" xr:uid="{00000000-0005-0000-0000-0000F4000000}"/>
    <cellStyle name="bstitutes]_x000d__x000a_; The following mappings take Word for MS-DOS names, PostScript names, and TrueType_x000d__x000a_; names into account 48" xfId="250" xr:uid="{00000000-0005-0000-0000-0000F5000000}"/>
    <cellStyle name="bstitutes]_x000d__x000a_; The following mappings take Word for MS-DOS names, PostScript names, and TrueType_x000d__x000a_; names into account 49" xfId="251" xr:uid="{00000000-0005-0000-0000-0000F6000000}"/>
    <cellStyle name="bstitutes]_x000d__x000a_; The following mappings take Word for MS-DOS names, PostScript names, and TrueType_x000d__x000a_; names into account 5" xfId="252" xr:uid="{00000000-0005-0000-0000-0000F7000000}"/>
    <cellStyle name="bstitutes]_x000d__x000a_; The following mappings take Word for MS-DOS names, PostScript names, and TrueType_x000d__x000a_; names into account 50" xfId="253" xr:uid="{00000000-0005-0000-0000-0000F8000000}"/>
    <cellStyle name="bstitutes]_x000d__x000a_; The following mappings take Word for MS-DOS names, PostScript names, and TrueType_x000d__x000a_; names into account 51" xfId="254" xr:uid="{00000000-0005-0000-0000-0000F9000000}"/>
    <cellStyle name="bstitutes]_x000d__x000a_; The following mappings take Word for MS-DOS names, PostScript names, and TrueType_x000d__x000a_; names into account 52" xfId="255" xr:uid="{00000000-0005-0000-0000-0000FA000000}"/>
    <cellStyle name="bstitutes]_x000d__x000a_; The following mappings take Word for MS-DOS names, PostScript names, and TrueType_x000d__x000a_; names into account 53" xfId="256" xr:uid="{00000000-0005-0000-0000-0000FB000000}"/>
    <cellStyle name="bstitutes]_x000d__x000a_; The following mappings take Word for MS-DOS names, PostScript names, and TrueType_x000d__x000a_; names into account 54" xfId="257" xr:uid="{00000000-0005-0000-0000-0000FC000000}"/>
    <cellStyle name="bstitutes]_x000d__x000a_; The following mappings take Word for MS-DOS names, PostScript names, and TrueType_x000d__x000a_; names into account 55" xfId="258" xr:uid="{00000000-0005-0000-0000-0000FD000000}"/>
    <cellStyle name="bstitutes]_x000d__x000a_; The following mappings take Word for MS-DOS names, PostScript names, and TrueType_x000d__x000a_; names into account 56" xfId="259" xr:uid="{00000000-0005-0000-0000-0000FE000000}"/>
    <cellStyle name="bstitutes]_x000d__x000a_; The following mappings take Word for MS-DOS names, PostScript names, and TrueType_x000d__x000a_; names into account 57" xfId="260" xr:uid="{00000000-0005-0000-0000-0000FF000000}"/>
    <cellStyle name="bstitutes]_x000d__x000a_; The following mappings take Word for MS-DOS names, PostScript names, and TrueType_x000d__x000a_; names into account 58" xfId="261" xr:uid="{00000000-0005-0000-0000-000000010000}"/>
    <cellStyle name="bstitutes]_x000d__x000a_; The following mappings take Word for MS-DOS names, PostScript names, and TrueType_x000d__x000a_; names into account 59" xfId="262" xr:uid="{00000000-0005-0000-0000-000001010000}"/>
    <cellStyle name="bstitutes]_x000d__x000a_; The following mappings take Word for MS-DOS names, PostScript names, and TrueType_x000d__x000a_; names into account 6" xfId="263" xr:uid="{00000000-0005-0000-0000-000002010000}"/>
    <cellStyle name="bstitutes]_x000d__x000a_; The following mappings take Word for MS-DOS names, PostScript names, and TrueType_x000d__x000a_; names into account 60" xfId="264" xr:uid="{00000000-0005-0000-0000-000003010000}"/>
    <cellStyle name="bstitutes]_x000d__x000a_; The following mappings take Word for MS-DOS names, PostScript names, and TrueType_x000d__x000a_; names into account 61" xfId="265" xr:uid="{00000000-0005-0000-0000-000004010000}"/>
    <cellStyle name="bstitutes]_x000d__x000a_; The following mappings take Word for MS-DOS names, PostScript names, and TrueType_x000d__x000a_; names into account 62" xfId="266" xr:uid="{00000000-0005-0000-0000-000005010000}"/>
    <cellStyle name="bstitutes]_x000d__x000a_; The following mappings take Word for MS-DOS names, PostScript names, and TrueType_x000d__x000a_; names into account 63" xfId="267" xr:uid="{00000000-0005-0000-0000-000006010000}"/>
    <cellStyle name="bstitutes]_x000d__x000a_; The following mappings take Word for MS-DOS names, PostScript names, and TrueType_x000d__x000a_; names into account 64" xfId="268" xr:uid="{00000000-0005-0000-0000-000007010000}"/>
    <cellStyle name="bstitutes]_x000d__x000a_; The following mappings take Word for MS-DOS names, PostScript names, and TrueType_x000d__x000a_; names into account 65" xfId="269" xr:uid="{00000000-0005-0000-0000-000008010000}"/>
    <cellStyle name="bstitutes]_x000d__x000a_; The following mappings take Word for MS-DOS names, PostScript names, and TrueType_x000d__x000a_; names into account 66" xfId="270" xr:uid="{00000000-0005-0000-0000-000009010000}"/>
    <cellStyle name="bstitutes]_x000d__x000a_; The following mappings take Word for MS-DOS names, PostScript names, and TrueType_x000d__x000a_; names into account 67" xfId="271" xr:uid="{00000000-0005-0000-0000-00000A010000}"/>
    <cellStyle name="bstitutes]_x000d__x000a_; The following mappings take Word for MS-DOS names, PostScript names, and TrueType_x000d__x000a_; names into account 68" xfId="272" xr:uid="{00000000-0005-0000-0000-00000B010000}"/>
    <cellStyle name="bstitutes]_x000d__x000a_; The following mappings take Word for MS-DOS names, PostScript names, and TrueType_x000d__x000a_; names into account 69" xfId="273" xr:uid="{00000000-0005-0000-0000-00000C010000}"/>
    <cellStyle name="bstitutes]_x000d__x000a_; The following mappings take Word for MS-DOS names, PostScript names, and TrueType_x000d__x000a_; names into account 7" xfId="274" xr:uid="{00000000-0005-0000-0000-00000D010000}"/>
    <cellStyle name="bstitutes]_x000d__x000a_; The following mappings take Word for MS-DOS names, PostScript names, and TrueType_x000d__x000a_; names into account 8" xfId="275" xr:uid="{00000000-0005-0000-0000-00000E010000}"/>
    <cellStyle name="bstitutes]_x000d__x000a_; The following mappings take Word for MS-DOS names, PostScript names, and TrueType_x000d__x000a_; names into account 9" xfId="276" xr:uid="{00000000-0005-0000-0000-00000F010000}"/>
    <cellStyle name="Buena 2" xfId="277" xr:uid="{00000000-0005-0000-0000-000010010000}"/>
    <cellStyle name="Buena 2 2" xfId="278" xr:uid="{00000000-0005-0000-0000-000011010000}"/>
    <cellStyle name="Cabecera 1" xfId="279" xr:uid="{00000000-0005-0000-0000-000012010000}"/>
    <cellStyle name="Cabecera 1 10" xfId="280" xr:uid="{00000000-0005-0000-0000-000013010000}"/>
    <cellStyle name="Cabecera 1 11" xfId="281" xr:uid="{00000000-0005-0000-0000-000014010000}"/>
    <cellStyle name="Cabecera 1 12" xfId="282" xr:uid="{00000000-0005-0000-0000-000015010000}"/>
    <cellStyle name="Cabecera 1 13" xfId="283" xr:uid="{00000000-0005-0000-0000-000016010000}"/>
    <cellStyle name="Cabecera 1 14" xfId="284" xr:uid="{00000000-0005-0000-0000-000017010000}"/>
    <cellStyle name="Cabecera 1 15" xfId="285" xr:uid="{00000000-0005-0000-0000-000018010000}"/>
    <cellStyle name="Cabecera 1 16" xfId="286" xr:uid="{00000000-0005-0000-0000-000019010000}"/>
    <cellStyle name="Cabecera 1 17" xfId="287" xr:uid="{00000000-0005-0000-0000-00001A010000}"/>
    <cellStyle name="Cabecera 1 18" xfId="288" xr:uid="{00000000-0005-0000-0000-00001B010000}"/>
    <cellStyle name="Cabecera 1 19" xfId="289" xr:uid="{00000000-0005-0000-0000-00001C010000}"/>
    <cellStyle name="Cabecera 1 2" xfId="290" xr:uid="{00000000-0005-0000-0000-00001D010000}"/>
    <cellStyle name="Cabecera 1 20" xfId="291" xr:uid="{00000000-0005-0000-0000-00001E010000}"/>
    <cellStyle name="Cabecera 1 21" xfId="292" xr:uid="{00000000-0005-0000-0000-00001F010000}"/>
    <cellStyle name="Cabecera 1 22" xfId="293" xr:uid="{00000000-0005-0000-0000-000020010000}"/>
    <cellStyle name="Cabecera 1 23" xfId="294" xr:uid="{00000000-0005-0000-0000-000021010000}"/>
    <cellStyle name="Cabecera 1 24" xfId="295" xr:uid="{00000000-0005-0000-0000-000022010000}"/>
    <cellStyle name="Cabecera 1 25" xfId="296" xr:uid="{00000000-0005-0000-0000-000023010000}"/>
    <cellStyle name="Cabecera 1 26" xfId="297" xr:uid="{00000000-0005-0000-0000-000024010000}"/>
    <cellStyle name="Cabecera 1 27" xfId="298" xr:uid="{00000000-0005-0000-0000-000025010000}"/>
    <cellStyle name="Cabecera 1 28" xfId="299" xr:uid="{00000000-0005-0000-0000-000026010000}"/>
    <cellStyle name="Cabecera 1 29" xfId="300" xr:uid="{00000000-0005-0000-0000-000027010000}"/>
    <cellStyle name="Cabecera 1 3" xfId="301" xr:uid="{00000000-0005-0000-0000-000028010000}"/>
    <cellStyle name="Cabecera 1 30" xfId="302" xr:uid="{00000000-0005-0000-0000-000029010000}"/>
    <cellStyle name="Cabecera 1 31" xfId="303" xr:uid="{00000000-0005-0000-0000-00002A010000}"/>
    <cellStyle name="Cabecera 1 32" xfId="304" xr:uid="{00000000-0005-0000-0000-00002B010000}"/>
    <cellStyle name="Cabecera 1 33" xfId="305" xr:uid="{00000000-0005-0000-0000-00002C010000}"/>
    <cellStyle name="Cabecera 1 34" xfId="306" xr:uid="{00000000-0005-0000-0000-00002D010000}"/>
    <cellStyle name="Cabecera 1 35" xfId="307" xr:uid="{00000000-0005-0000-0000-00002E010000}"/>
    <cellStyle name="Cabecera 1 36" xfId="308" xr:uid="{00000000-0005-0000-0000-00002F010000}"/>
    <cellStyle name="Cabecera 1 37" xfId="309" xr:uid="{00000000-0005-0000-0000-000030010000}"/>
    <cellStyle name="Cabecera 1 38" xfId="310" xr:uid="{00000000-0005-0000-0000-000031010000}"/>
    <cellStyle name="Cabecera 1 39" xfId="311" xr:uid="{00000000-0005-0000-0000-000032010000}"/>
    <cellStyle name="Cabecera 1 4" xfId="312" xr:uid="{00000000-0005-0000-0000-000033010000}"/>
    <cellStyle name="Cabecera 1 40" xfId="313" xr:uid="{00000000-0005-0000-0000-000034010000}"/>
    <cellStyle name="Cabecera 1 41" xfId="314" xr:uid="{00000000-0005-0000-0000-000035010000}"/>
    <cellStyle name="Cabecera 1 42" xfId="315" xr:uid="{00000000-0005-0000-0000-000036010000}"/>
    <cellStyle name="Cabecera 1 43" xfId="316" xr:uid="{00000000-0005-0000-0000-000037010000}"/>
    <cellStyle name="Cabecera 1 44" xfId="317" xr:uid="{00000000-0005-0000-0000-000038010000}"/>
    <cellStyle name="Cabecera 1 45" xfId="318" xr:uid="{00000000-0005-0000-0000-000039010000}"/>
    <cellStyle name="Cabecera 1 46" xfId="319" xr:uid="{00000000-0005-0000-0000-00003A010000}"/>
    <cellStyle name="Cabecera 1 47" xfId="320" xr:uid="{00000000-0005-0000-0000-00003B010000}"/>
    <cellStyle name="Cabecera 1 48" xfId="321" xr:uid="{00000000-0005-0000-0000-00003C010000}"/>
    <cellStyle name="Cabecera 1 49" xfId="322" xr:uid="{00000000-0005-0000-0000-00003D010000}"/>
    <cellStyle name="Cabecera 1 5" xfId="323" xr:uid="{00000000-0005-0000-0000-00003E010000}"/>
    <cellStyle name="Cabecera 1 50" xfId="324" xr:uid="{00000000-0005-0000-0000-00003F010000}"/>
    <cellStyle name="Cabecera 1 51" xfId="325" xr:uid="{00000000-0005-0000-0000-000040010000}"/>
    <cellStyle name="Cabecera 1 52" xfId="326" xr:uid="{00000000-0005-0000-0000-000041010000}"/>
    <cellStyle name="Cabecera 1 53" xfId="327" xr:uid="{00000000-0005-0000-0000-000042010000}"/>
    <cellStyle name="Cabecera 1 54" xfId="328" xr:uid="{00000000-0005-0000-0000-000043010000}"/>
    <cellStyle name="Cabecera 1 55" xfId="329" xr:uid="{00000000-0005-0000-0000-000044010000}"/>
    <cellStyle name="Cabecera 1 56" xfId="330" xr:uid="{00000000-0005-0000-0000-000045010000}"/>
    <cellStyle name="Cabecera 1 57" xfId="331" xr:uid="{00000000-0005-0000-0000-000046010000}"/>
    <cellStyle name="Cabecera 1 58" xfId="332" xr:uid="{00000000-0005-0000-0000-000047010000}"/>
    <cellStyle name="Cabecera 1 59" xfId="333" xr:uid="{00000000-0005-0000-0000-000048010000}"/>
    <cellStyle name="Cabecera 1 6" xfId="334" xr:uid="{00000000-0005-0000-0000-000049010000}"/>
    <cellStyle name="Cabecera 1 60" xfId="335" xr:uid="{00000000-0005-0000-0000-00004A010000}"/>
    <cellStyle name="Cabecera 1 61" xfId="336" xr:uid="{00000000-0005-0000-0000-00004B010000}"/>
    <cellStyle name="Cabecera 1 62" xfId="337" xr:uid="{00000000-0005-0000-0000-00004C010000}"/>
    <cellStyle name="Cabecera 1 63" xfId="338" xr:uid="{00000000-0005-0000-0000-00004D010000}"/>
    <cellStyle name="Cabecera 1 64" xfId="339" xr:uid="{00000000-0005-0000-0000-00004E010000}"/>
    <cellStyle name="Cabecera 1 65" xfId="340" xr:uid="{00000000-0005-0000-0000-00004F010000}"/>
    <cellStyle name="Cabecera 1 66" xfId="341" xr:uid="{00000000-0005-0000-0000-000050010000}"/>
    <cellStyle name="Cabecera 1 67" xfId="342" xr:uid="{00000000-0005-0000-0000-000051010000}"/>
    <cellStyle name="Cabecera 1 68" xfId="343" xr:uid="{00000000-0005-0000-0000-000052010000}"/>
    <cellStyle name="Cabecera 1 69" xfId="344" xr:uid="{00000000-0005-0000-0000-000053010000}"/>
    <cellStyle name="Cabecera 1 7" xfId="345" xr:uid="{00000000-0005-0000-0000-000054010000}"/>
    <cellStyle name="Cabecera 1 8" xfId="346" xr:uid="{00000000-0005-0000-0000-000055010000}"/>
    <cellStyle name="Cabecera 1 9" xfId="347" xr:uid="{00000000-0005-0000-0000-000056010000}"/>
    <cellStyle name="Cabecera 2" xfId="348" xr:uid="{00000000-0005-0000-0000-000057010000}"/>
    <cellStyle name="Cabecera 2 10" xfId="349" xr:uid="{00000000-0005-0000-0000-000058010000}"/>
    <cellStyle name="Cabecera 2 11" xfId="350" xr:uid="{00000000-0005-0000-0000-000059010000}"/>
    <cellStyle name="Cabecera 2 12" xfId="351" xr:uid="{00000000-0005-0000-0000-00005A010000}"/>
    <cellStyle name="Cabecera 2 13" xfId="352" xr:uid="{00000000-0005-0000-0000-00005B010000}"/>
    <cellStyle name="Cabecera 2 14" xfId="353" xr:uid="{00000000-0005-0000-0000-00005C010000}"/>
    <cellStyle name="Cabecera 2 15" xfId="354" xr:uid="{00000000-0005-0000-0000-00005D010000}"/>
    <cellStyle name="Cabecera 2 16" xfId="355" xr:uid="{00000000-0005-0000-0000-00005E010000}"/>
    <cellStyle name="Cabecera 2 17" xfId="356" xr:uid="{00000000-0005-0000-0000-00005F010000}"/>
    <cellStyle name="Cabecera 2 18" xfId="357" xr:uid="{00000000-0005-0000-0000-000060010000}"/>
    <cellStyle name="Cabecera 2 19" xfId="358" xr:uid="{00000000-0005-0000-0000-000061010000}"/>
    <cellStyle name="Cabecera 2 2" xfId="359" xr:uid="{00000000-0005-0000-0000-000062010000}"/>
    <cellStyle name="Cabecera 2 20" xfId="360" xr:uid="{00000000-0005-0000-0000-000063010000}"/>
    <cellStyle name="Cabecera 2 21" xfId="361" xr:uid="{00000000-0005-0000-0000-000064010000}"/>
    <cellStyle name="Cabecera 2 22" xfId="362" xr:uid="{00000000-0005-0000-0000-000065010000}"/>
    <cellStyle name="Cabecera 2 23" xfId="363" xr:uid="{00000000-0005-0000-0000-000066010000}"/>
    <cellStyle name="Cabecera 2 24" xfId="364" xr:uid="{00000000-0005-0000-0000-000067010000}"/>
    <cellStyle name="Cabecera 2 25" xfId="365" xr:uid="{00000000-0005-0000-0000-000068010000}"/>
    <cellStyle name="Cabecera 2 26" xfId="366" xr:uid="{00000000-0005-0000-0000-000069010000}"/>
    <cellStyle name="Cabecera 2 27" xfId="367" xr:uid="{00000000-0005-0000-0000-00006A010000}"/>
    <cellStyle name="Cabecera 2 28" xfId="368" xr:uid="{00000000-0005-0000-0000-00006B010000}"/>
    <cellStyle name="Cabecera 2 29" xfId="369" xr:uid="{00000000-0005-0000-0000-00006C010000}"/>
    <cellStyle name="Cabecera 2 3" xfId="370" xr:uid="{00000000-0005-0000-0000-00006D010000}"/>
    <cellStyle name="Cabecera 2 30" xfId="371" xr:uid="{00000000-0005-0000-0000-00006E010000}"/>
    <cellStyle name="Cabecera 2 31" xfId="372" xr:uid="{00000000-0005-0000-0000-00006F010000}"/>
    <cellStyle name="Cabecera 2 32" xfId="373" xr:uid="{00000000-0005-0000-0000-000070010000}"/>
    <cellStyle name="Cabecera 2 33" xfId="374" xr:uid="{00000000-0005-0000-0000-000071010000}"/>
    <cellStyle name="Cabecera 2 34" xfId="375" xr:uid="{00000000-0005-0000-0000-000072010000}"/>
    <cellStyle name="Cabecera 2 35" xfId="376" xr:uid="{00000000-0005-0000-0000-000073010000}"/>
    <cellStyle name="Cabecera 2 36" xfId="377" xr:uid="{00000000-0005-0000-0000-000074010000}"/>
    <cellStyle name="Cabecera 2 37" xfId="378" xr:uid="{00000000-0005-0000-0000-000075010000}"/>
    <cellStyle name="Cabecera 2 38" xfId="379" xr:uid="{00000000-0005-0000-0000-000076010000}"/>
    <cellStyle name="Cabecera 2 39" xfId="380" xr:uid="{00000000-0005-0000-0000-000077010000}"/>
    <cellStyle name="Cabecera 2 4" xfId="381" xr:uid="{00000000-0005-0000-0000-000078010000}"/>
    <cellStyle name="Cabecera 2 40" xfId="382" xr:uid="{00000000-0005-0000-0000-000079010000}"/>
    <cellStyle name="Cabecera 2 41" xfId="383" xr:uid="{00000000-0005-0000-0000-00007A010000}"/>
    <cellStyle name="Cabecera 2 42" xfId="384" xr:uid="{00000000-0005-0000-0000-00007B010000}"/>
    <cellStyle name="Cabecera 2 43" xfId="385" xr:uid="{00000000-0005-0000-0000-00007C010000}"/>
    <cellStyle name="Cabecera 2 44" xfId="386" xr:uid="{00000000-0005-0000-0000-00007D010000}"/>
    <cellStyle name="Cabecera 2 45" xfId="387" xr:uid="{00000000-0005-0000-0000-00007E010000}"/>
    <cellStyle name="Cabecera 2 46" xfId="388" xr:uid="{00000000-0005-0000-0000-00007F010000}"/>
    <cellStyle name="Cabecera 2 47" xfId="389" xr:uid="{00000000-0005-0000-0000-000080010000}"/>
    <cellStyle name="Cabecera 2 48" xfId="390" xr:uid="{00000000-0005-0000-0000-000081010000}"/>
    <cellStyle name="Cabecera 2 49" xfId="391" xr:uid="{00000000-0005-0000-0000-000082010000}"/>
    <cellStyle name="Cabecera 2 5" xfId="392" xr:uid="{00000000-0005-0000-0000-000083010000}"/>
    <cellStyle name="Cabecera 2 50" xfId="393" xr:uid="{00000000-0005-0000-0000-000084010000}"/>
    <cellStyle name="Cabecera 2 51" xfId="394" xr:uid="{00000000-0005-0000-0000-000085010000}"/>
    <cellStyle name="Cabecera 2 52" xfId="395" xr:uid="{00000000-0005-0000-0000-000086010000}"/>
    <cellStyle name="Cabecera 2 53" xfId="396" xr:uid="{00000000-0005-0000-0000-000087010000}"/>
    <cellStyle name="Cabecera 2 54" xfId="397" xr:uid="{00000000-0005-0000-0000-000088010000}"/>
    <cellStyle name="Cabecera 2 55" xfId="398" xr:uid="{00000000-0005-0000-0000-000089010000}"/>
    <cellStyle name="Cabecera 2 56" xfId="399" xr:uid="{00000000-0005-0000-0000-00008A010000}"/>
    <cellStyle name="Cabecera 2 57" xfId="400" xr:uid="{00000000-0005-0000-0000-00008B010000}"/>
    <cellStyle name="Cabecera 2 58" xfId="401" xr:uid="{00000000-0005-0000-0000-00008C010000}"/>
    <cellStyle name="Cabecera 2 59" xfId="402" xr:uid="{00000000-0005-0000-0000-00008D010000}"/>
    <cellStyle name="Cabecera 2 6" xfId="403" xr:uid="{00000000-0005-0000-0000-00008E010000}"/>
    <cellStyle name="Cabecera 2 60" xfId="404" xr:uid="{00000000-0005-0000-0000-00008F010000}"/>
    <cellStyle name="Cabecera 2 61" xfId="405" xr:uid="{00000000-0005-0000-0000-000090010000}"/>
    <cellStyle name="Cabecera 2 62" xfId="406" xr:uid="{00000000-0005-0000-0000-000091010000}"/>
    <cellStyle name="Cabecera 2 63" xfId="407" xr:uid="{00000000-0005-0000-0000-000092010000}"/>
    <cellStyle name="Cabecera 2 64" xfId="408" xr:uid="{00000000-0005-0000-0000-000093010000}"/>
    <cellStyle name="Cabecera 2 65" xfId="409" xr:uid="{00000000-0005-0000-0000-000094010000}"/>
    <cellStyle name="Cabecera 2 66" xfId="410" xr:uid="{00000000-0005-0000-0000-000095010000}"/>
    <cellStyle name="Cabecera 2 67" xfId="411" xr:uid="{00000000-0005-0000-0000-000096010000}"/>
    <cellStyle name="Cabecera 2 68" xfId="412" xr:uid="{00000000-0005-0000-0000-000097010000}"/>
    <cellStyle name="Cabecera 2 69" xfId="413" xr:uid="{00000000-0005-0000-0000-000098010000}"/>
    <cellStyle name="Cabecera 2 7" xfId="414" xr:uid="{00000000-0005-0000-0000-000099010000}"/>
    <cellStyle name="Cabecera 2 8" xfId="415" xr:uid="{00000000-0005-0000-0000-00009A010000}"/>
    <cellStyle name="Cabecera 2 9" xfId="416" xr:uid="{00000000-0005-0000-0000-00009B010000}"/>
    <cellStyle name="Cálculo 2" xfId="417" xr:uid="{00000000-0005-0000-0000-00009C010000}"/>
    <cellStyle name="Cálculo 2 2" xfId="418" xr:uid="{00000000-0005-0000-0000-00009D010000}"/>
    <cellStyle name="carlos" xfId="419" xr:uid="{00000000-0005-0000-0000-00009E010000}"/>
    <cellStyle name="Celda de comprobación 2" xfId="420" xr:uid="{00000000-0005-0000-0000-00009F010000}"/>
    <cellStyle name="Celda de comprobación 2 2" xfId="421" xr:uid="{00000000-0005-0000-0000-0000A0010000}"/>
    <cellStyle name="Celda vinculada 2" xfId="422" xr:uid="{00000000-0005-0000-0000-0000A1010000}"/>
    <cellStyle name="Celda vinculada 2 2" xfId="423" xr:uid="{00000000-0005-0000-0000-0000A2010000}"/>
    <cellStyle name="CLEAR" xfId="424" xr:uid="{00000000-0005-0000-0000-0000A3010000}"/>
    <cellStyle name="clsAltData" xfId="425" xr:uid="{00000000-0005-0000-0000-0000A4010000}"/>
    <cellStyle name="clsAltMRVData" xfId="426" xr:uid="{00000000-0005-0000-0000-0000A5010000}"/>
    <cellStyle name="clsAltRowHeader" xfId="427" xr:uid="{00000000-0005-0000-0000-0000A6010000}"/>
    <cellStyle name="clsBlank" xfId="428" xr:uid="{00000000-0005-0000-0000-0000A7010000}"/>
    <cellStyle name="clsBlank 2" xfId="429" xr:uid="{00000000-0005-0000-0000-0000A8010000}"/>
    <cellStyle name="clsColumnHeader" xfId="430" xr:uid="{00000000-0005-0000-0000-0000A9010000}"/>
    <cellStyle name="clsColumnHeader1" xfId="431" xr:uid="{00000000-0005-0000-0000-0000AA010000}"/>
    <cellStyle name="clsColumnHeader2" xfId="432" xr:uid="{00000000-0005-0000-0000-0000AB010000}"/>
    <cellStyle name="clsData" xfId="433" xr:uid="{00000000-0005-0000-0000-0000AC010000}"/>
    <cellStyle name="clsDefault" xfId="434" xr:uid="{00000000-0005-0000-0000-0000AD010000}"/>
    <cellStyle name="clsDefault 2" xfId="435" xr:uid="{00000000-0005-0000-0000-0000AE010000}"/>
    <cellStyle name="clsFooter" xfId="436" xr:uid="{00000000-0005-0000-0000-0000AF010000}"/>
    <cellStyle name="clsIndexTableData" xfId="437" xr:uid="{00000000-0005-0000-0000-0000B0010000}"/>
    <cellStyle name="clsIndexTableHdr" xfId="438" xr:uid="{00000000-0005-0000-0000-0000B1010000}"/>
    <cellStyle name="clsIndexTableTitle" xfId="439" xr:uid="{00000000-0005-0000-0000-0000B2010000}"/>
    <cellStyle name="clsMRVData" xfId="440" xr:uid="{00000000-0005-0000-0000-0000B3010000}"/>
    <cellStyle name="clsMRVRow" xfId="441" xr:uid="{00000000-0005-0000-0000-0000B4010000}"/>
    <cellStyle name="clsReportFooter" xfId="442" xr:uid="{00000000-0005-0000-0000-0000B5010000}"/>
    <cellStyle name="clsReportHeader" xfId="443" xr:uid="{00000000-0005-0000-0000-0000B6010000}"/>
    <cellStyle name="clsRowHeader" xfId="444" xr:uid="{00000000-0005-0000-0000-0000B7010000}"/>
    <cellStyle name="clsRptComment" xfId="445" xr:uid="{00000000-0005-0000-0000-0000B8010000}"/>
    <cellStyle name="clsScale" xfId="446" xr:uid="{00000000-0005-0000-0000-0000B9010000}"/>
    <cellStyle name="clsSection" xfId="447" xr:uid="{00000000-0005-0000-0000-0000BA010000}"/>
    <cellStyle name="Comma  - Style1" xfId="448" xr:uid="{00000000-0005-0000-0000-0000BB010000}"/>
    <cellStyle name="Comma  - Style2" xfId="449" xr:uid="{00000000-0005-0000-0000-0000BC010000}"/>
    <cellStyle name="Comma  - Style3" xfId="450" xr:uid="{00000000-0005-0000-0000-0000BD010000}"/>
    <cellStyle name="Comma  - Style4" xfId="451" xr:uid="{00000000-0005-0000-0000-0000BE010000}"/>
    <cellStyle name="Comma  - Style5" xfId="452" xr:uid="{00000000-0005-0000-0000-0000BF010000}"/>
    <cellStyle name="Comma  - Style6" xfId="453" xr:uid="{00000000-0005-0000-0000-0000C0010000}"/>
    <cellStyle name="Comma  - Style7" xfId="454" xr:uid="{00000000-0005-0000-0000-0000C1010000}"/>
    <cellStyle name="Comma  - Style8" xfId="455" xr:uid="{00000000-0005-0000-0000-0000C2010000}"/>
    <cellStyle name="Comma 10" xfId="456" xr:uid="{00000000-0005-0000-0000-0000C3010000}"/>
    <cellStyle name="Comma 11" xfId="457" xr:uid="{00000000-0005-0000-0000-0000C4010000}"/>
    <cellStyle name="Comma 12" xfId="458" xr:uid="{00000000-0005-0000-0000-0000C5010000}"/>
    <cellStyle name="Comma 13" xfId="459" xr:uid="{00000000-0005-0000-0000-0000C6010000}"/>
    <cellStyle name="Comma 14" xfId="460" xr:uid="{00000000-0005-0000-0000-0000C7010000}"/>
    <cellStyle name="Comma 15" xfId="461" xr:uid="{00000000-0005-0000-0000-0000C8010000}"/>
    <cellStyle name="Comma 16" xfId="462" xr:uid="{00000000-0005-0000-0000-0000C9010000}"/>
    <cellStyle name="Comma 17" xfId="463" xr:uid="{00000000-0005-0000-0000-0000CA010000}"/>
    <cellStyle name="Comma 18" xfId="464" xr:uid="{00000000-0005-0000-0000-0000CB010000}"/>
    <cellStyle name="Comma 19" xfId="465" xr:uid="{00000000-0005-0000-0000-0000CC010000}"/>
    <cellStyle name="Comma 2" xfId="466" xr:uid="{00000000-0005-0000-0000-0000CD010000}"/>
    <cellStyle name="Comma 2 2" xfId="467" xr:uid="{00000000-0005-0000-0000-0000CE010000}"/>
    <cellStyle name="Comma 20" xfId="468" xr:uid="{00000000-0005-0000-0000-0000CF010000}"/>
    <cellStyle name="Comma 21" xfId="469" xr:uid="{00000000-0005-0000-0000-0000D0010000}"/>
    <cellStyle name="Comma 22" xfId="470" xr:uid="{00000000-0005-0000-0000-0000D1010000}"/>
    <cellStyle name="Comma 23" xfId="471" xr:uid="{00000000-0005-0000-0000-0000D2010000}"/>
    <cellStyle name="Comma 24" xfId="472" xr:uid="{00000000-0005-0000-0000-0000D3010000}"/>
    <cellStyle name="Comma 25" xfId="473" xr:uid="{00000000-0005-0000-0000-0000D4010000}"/>
    <cellStyle name="Comma 26" xfId="474" xr:uid="{00000000-0005-0000-0000-0000D5010000}"/>
    <cellStyle name="Comma 27" xfId="475" xr:uid="{00000000-0005-0000-0000-0000D6010000}"/>
    <cellStyle name="Comma 28" xfId="476" xr:uid="{00000000-0005-0000-0000-0000D7010000}"/>
    <cellStyle name="Comma 29" xfId="477" xr:uid="{00000000-0005-0000-0000-0000D8010000}"/>
    <cellStyle name="Comma 3" xfId="478" xr:uid="{00000000-0005-0000-0000-0000D9010000}"/>
    <cellStyle name="Comma 30" xfId="479" xr:uid="{00000000-0005-0000-0000-0000DA010000}"/>
    <cellStyle name="Comma 31" xfId="480" xr:uid="{00000000-0005-0000-0000-0000DB010000}"/>
    <cellStyle name="Comma 32" xfId="481" xr:uid="{00000000-0005-0000-0000-0000DC010000}"/>
    <cellStyle name="Comma 33" xfId="482" xr:uid="{00000000-0005-0000-0000-0000DD010000}"/>
    <cellStyle name="Comma 34" xfId="483" xr:uid="{00000000-0005-0000-0000-0000DE010000}"/>
    <cellStyle name="Comma 35" xfId="484" xr:uid="{00000000-0005-0000-0000-0000DF010000}"/>
    <cellStyle name="Comma 36" xfId="485" xr:uid="{00000000-0005-0000-0000-0000E0010000}"/>
    <cellStyle name="Comma 37" xfId="486" xr:uid="{00000000-0005-0000-0000-0000E1010000}"/>
    <cellStyle name="Comma 38" xfId="487" xr:uid="{00000000-0005-0000-0000-0000E2010000}"/>
    <cellStyle name="Comma 39" xfId="488" xr:uid="{00000000-0005-0000-0000-0000E3010000}"/>
    <cellStyle name="Comma 4" xfId="489" xr:uid="{00000000-0005-0000-0000-0000E4010000}"/>
    <cellStyle name="Comma 40" xfId="490" xr:uid="{00000000-0005-0000-0000-0000E5010000}"/>
    <cellStyle name="Comma 41" xfId="491" xr:uid="{00000000-0005-0000-0000-0000E6010000}"/>
    <cellStyle name="Comma 42" xfId="492" xr:uid="{00000000-0005-0000-0000-0000E7010000}"/>
    <cellStyle name="Comma 43" xfId="493" xr:uid="{00000000-0005-0000-0000-0000E8010000}"/>
    <cellStyle name="Comma 44" xfId="494" xr:uid="{00000000-0005-0000-0000-0000E9010000}"/>
    <cellStyle name="Comma 45" xfId="495" xr:uid="{00000000-0005-0000-0000-0000EA010000}"/>
    <cellStyle name="Comma 46" xfId="496" xr:uid="{00000000-0005-0000-0000-0000EB010000}"/>
    <cellStyle name="Comma 47" xfId="497" xr:uid="{00000000-0005-0000-0000-0000EC010000}"/>
    <cellStyle name="Comma 48" xfId="498" xr:uid="{00000000-0005-0000-0000-0000ED010000}"/>
    <cellStyle name="Comma 49" xfId="499" xr:uid="{00000000-0005-0000-0000-0000EE010000}"/>
    <cellStyle name="Comma 5" xfId="500" xr:uid="{00000000-0005-0000-0000-0000EF010000}"/>
    <cellStyle name="Comma 50" xfId="501" xr:uid="{00000000-0005-0000-0000-0000F0010000}"/>
    <cellStyle name="Comma 51" xfId="502" xr:uid="{00000000-0005-0000-0000-0000F1010000}"/>
    <cellStyle name="Comma 52" xfId="503" xr:uid="{00000000-0005-0000-0000-0000F2010000}"/>
    <cellStyle name="Comma 53" xfId="504" xr:uid="{00000000-0005-0000-0000-0000F3010000}"/>
    <cellStyle name="Comma 54" xfId="505" xr:uid="{00000000-0005-0000-0000-0000F4010000}"/>
    <cellStyle name="Comma 55" xfId="506" xr:uid="{00000000-0005-0000-0000-0000F5010000}"/>
    <cellStyle name="Comma 56" xfId="507" xr:uid="{00000000-0005-0000-0000-0000F6010000}"/>
    <cellStyle name="Comma 57" xfId="508" xr:uid="{00000000-0005-0000-0000-0000F7010000}"/>
    <cellStyle name="Comma 58" xfId="509" xr:uid="{00000000-0005-0000-0000-0000F8010000}"/>
    <cellStyle name="Comma 59" xfId="510" xr:uid="{00000000-0005-0000-0000-0000F9010000}"/>
    <cellStyle name="Comma 6" xfId="511" xr:uid="{00000000-0005-0000-0000-0000FA010000}"/>
    <cellStyle name="Comma 60" xfId="512" xr:uid="{00000000-0005-0000-0000-0000FB010000}"/>
    <cellStyle name="Comma 61" xfId="513" xr:uid="{00000000-0005-0000-0000-0000FC010000}"/>
    <cellStyle name="Comma 62" xfId="514" xr:uid="{00000000-0005-0000-0000-0000FD010000}"/>
    <cellStyle name="Comma 63" xfId="515" xr:uid="{00000000-0005-0000-0000-0000FE010000}"/>
    <cellStyle name="Comma 64" xfId="516" xr:uid="{00000000-0005-0000-0000-0000FF010000}"/>
    <cellStyle name="Comma 65" xfId="517" xr:uid="{00000000-0005-0000-0000-000000020000}"/>
    <cellStyle name="Comma 66" xfId="518" xr:uid="{00000000-0005-0000-0000-000001020000}"/>
    <cellStyle name="Comma 67" xfId="519" xr:uid="{00000000-0005-0000-0000-000002020000}"/>
    <cellStyle name="Comma 68" xfId="520" xr:uid="{00000000-0005-0000-0000-000003020000}"/>
    <cellStyle name="Comma 69" xfId="521" xr:uid="{00000000-0005-0000-0000-000004020000}"/>
    <cellStyle name="Comma 7" xfId="522" xr:uid="{00000000-0005-0000-0000-000005020000}"/>
    <cellStyle name="Comma 8" xfId="523" xr:uid="{00000000-0005-0000-0000-000006020000}"/>
    <cellStyle name="Comma 9" xfId="524" xr:uid="{00000000-0005-0000-0000-000007020000}"/>
    <cellStyle name="Comma0" xfId="3" xr:uid="{00000000-0005-0000-0000-000008020000}"/>
    <cellStyle name="Comma0 10" xfId="525" xr:uid="{00000000-0005-0000-0000-000009020000}"/>
    <cellStyle name="Comma0 11" xfId="526" xr:uid="{00000000-0005-0000-0000-00000A020000}"/>
    <cellStyle name="Comma0 12" xfId="527" xr:uid="{00000000-0005-0000-0000-00000B020000}"/>
    <cellStyle name="Comma0 13" xfId="528" xr:uid="{00000000-0005-0000-0000-00000C020000}"/>
    <cellStyle name="Comma0 14" xfId="529" xr:uid="{00000000-0005-0000-0000-00000D020000}"/>
    <cellStyle name="Comma0 15" xfId="530" xr:uid="{00000000-0005-0000-0000-00000E020000}"/>
    <cellStyle name="Comma0 16" xfId="531" xr:uid="{00000000-0005-0000-0000-00000F020000}"/>
    <cellStyle name="Comma0 17" xfId="532" xr:uid="{00000000-0005-0000-0000-000010020000}"/>
    <cellStyle name="Comma0 18" xfId="533" xr:uid="{00000000-0005-0000-0000-000011020000}"/>
    <cellStyle name="Comma0 19" xfId="534" xr:uid="{00000000-0005-0000-0000-000012020000}"/>
    <cellStyle name="Comma0 2" xfId="535" xr:uid="{00000000-0005-0000-0000-000013020000}"/>
    <cellStyle name="Comma0 20" xfId="536" xr:uid="{00000000-0005-0000-0000-000014020000}"/>
    <cellStyle name="Comma0 21" xfId="537" xr:uid="{00000000-0005-0000-0000-000015020000}"/>
    <cellStyle name="Comma0 22" xfId="538" xr:uid="{00000000-0005-0000-0000-000016020000}"/>
    <cellStyle name="Comma0 23" xfId="539" xr:uid="{00000000-0005-0000-0000-000017020000}"/>
    <cellStyle name="Comma0 24" xfId="540" xr:uid="{00000000-0005-0000-0000-000018020000}"/>
    <cellStyle name="Comma0 25" xfId="541" xr:uid="{00000000-0005-0000-0000-000019020000}"/>
    <cellStyle name="Comma0 26" xfId="542" xr:uid="{00000000-0005-0000-0000-00001A020000}"/>
    <cellStyle name="Comma0 27" xfId="543" xr:uid="{00000000-0005-0000-0000-00001B020000}"/>
    <cellStyle name="Comma0 28" xfId="544" xr:uid="{00000000-0005-0000-0000-00001C020000}"/>
    <cellStyle name="Comma0 29" xfId="545" xr:uid="{00000000-0005-0000-0000-00001D020000}"/>
    <cellStyle name="Comma0 3" xfId="546" xr:uid="{00000000-0005-0000-0000-00001E020000}"/>
    <cellStyle name="Comma0 30" xfId="547" xr:uid="{00000000-0005-0000-0000-00001F020000}"/>
    <cellStyle name="Comma0 31" xfId="548" xr:uid="{00000000-0005-0000-0000-000020020000}"/>
    <cellStyle name="Comma0 32" xfId="549" xr:uid="{00000000-0005-0000-0000-000021020000}"/>
    <cellStyle name="Comma0 33" xfId="550" xr:uid="{00000000-0005-0000-0000-000022020000}"/>
    <cellStyle name="Comma0 34" xfId="551" xr:uid="{00000000-0005-0000-0000-000023020000}"/>
    <cellStyle name="Comma0 35" xfId="552" xr:uid="{00000000-0005-0000-0000-000024020000}"/>
    <cellStyle name="Comma0 36" xfId="553" xr:uid="{00000000-0005-0000-0000-000025020000}"/>
    <cellStyle name="Comma0 37" xfId="554" xr:uid="{00000000-0005-0000-0000-000026020000}"/>
    <cellStyle name="Comma0 38" xfId="555" xr:uid="{00000000-0005-0000-0000-000027020000}"/>
    <cellStyle name="Comma0 39" xfId="556" xr:uid="{00000000-0005-0000-0000-000028020000}"/>
    <cellStyle name="Comma0 4" xfId="557" xr:uid="{00000000-0005-0000-0000-000029020000}"/>
    <cellStyle name="Comma0 40" xfId="558" xr:uid="{00000000-0005-0000-0000-00002A020000}"/>
    <cellStyle name="Comma0 41" xfId="559" xr:uid="{00000000-0005-0000-0000-00002B020000}"/>
    <cellStyle name="Comma0 42" xfId="560" xr:uid="{00000000-0005-0000-0000-00002C020000}"/>
    <cellStyle name="Comma0 43" xfId="561" xr:uid="{00000000-0005-0000-0000-00002D020000}"/>
    <cellStyle name="Comma0 44" xfId="562" xr:uid="{00000000-0005-0000-0000-00002E020000}"/>
    <cellStyle name="Comma0 45" xfId="563" xr:uid="{00000000-0005-0000-0000-00002F020000}"/>
    <cellStyle name="Comma0 46" xfId="564" xr:uid="{00000000-0005-0000-0000-000030020000}"/>
    <cellStyle name="Comma0 47" xfId="565" xr:uid="{00000000-0005-0000-0000-000031020000}"/>
    <cellStyle name="Comma0 48" xfId="566" xr:uid="{00000000-0005-0000-0000-000032020000}"/>
    <cellStyle name="Comma0 49" xfId="567" xr:uid="{00000000-0005-0000-0000-000033020000}"/>
    <cellStyle name="Comma0 5" xfId="568" xr:uid="{00000000-0005-0000-0000-000034020000}"/>
    <cellStyle name="Comma0 50" xfId="569" xr:uid="{00000000-0005-0000-0000-000035020000}"/>
    <cellStyle name="Comma0 51" xfId="570" xr:uid="{00000000-0005-0000-0000-000036020000}"/>
    <cellStyle name="Comma0 52" xfId="571" xr:uid="{00000000-0005-0000-0000-000037020000}"/>
    <cellStyle name="Comma0 53" xfId="572" xr:uid="{00000000-0005-0000-0000-000038020000}"/>
    <cellStyle name="Comma0 54" xfId="573" xr:uid="{00000000-0005-0000-0000-000039020000}"/>
    <cellStyle name="Comma0 55" xfId="574" xr:uid="{00000000-0005-0000-0000-00003A020000}"/>
    <cellStyle name="Comma0 56" xfId="575" xr:uid="{00000000-0005-0000-0000-00003B020000}"/>
    <cellStyle name="Comma0 57" xfId="576" xr:uid="{00000000-0005-0000-0000-00003C020000}"/>
    <cellStyle name="Comma0 58" xfId="577" xr:uid="{00000000-0005-0000-0000-00003D020000}"/>
    <cellStyle name="Comma0 59" xfId="578" xr:uid="{00000000-0005-0000-0000-00003E020000}"/>
    <cellStyle name="Comma0 6" xfId="579" xr:uid="{00000000-0005-0000-0000-00003F020000}"/>
    <cellStyle name="Comma0 60" xfId="580" xr:uid="{00000000-0005-0000-0000-000040020000}"/>
    <cellStyle name="Comma0 61" xfId="581" xr:uid="{00000000-0005-0000-0000-000041020000}"/>
    <cellStyle name="Comma0 62" xfId="582" xr:uid="{00000000-0005-0000-0000-000042020000}"/>
    <cellStyle name="Comma0 63" xfId="583" xr:uid="{00000000-0005-0000-0000-000043020000}"/>
    <cellStyle name="Comma0 64" xfId="584" xr:uid="{00000000-0005-0000-0000-000044020000}"/>
    <cellStyle name="Comma0 65" xfId="585" xr:uid="{00000000-0005-0000-0000-000045020000}"/>
    <cellStyle name="Comma0 66" xfId="586" xr:uid="{00000000-0005-0000-0000-000046020000}"/>
    <cellStyle name="Comma0 67" xfId="587" xr:uid="{00000000-0005-0000-0000-000047020000}"/>
    <cellStyle name="Comma0 68" xfId="588" xr:uid="{00000000-0005-0000-0000-000048020000}"/>
    <cellStyle name="Comma0 69" xfId="589" xr:uid="{00000000-0005-0000-0000-000049020000}"/>
    <cellStyle name="Comma0 7" xfId="590" xr:uid="{00000000-0005-0000-0000-00004A020000}"/>
    <cellStyle name="Comma0 8" xfId="591" xr:uid="{00000000-0005-0000-0000-00004B020000}"/>
    <cellStyle name="Comma0 9" xfId="592" xr:uid="{00000000-0005-0000-0000-00004C020000}"/>
    <cellStyle name="Comma1" xfId="593" xr:uid="{00000000-0005-0000-0000-00004D020000}"/>
    <cellStyle name="Currency0" xfId="594" xr:uid="{00000000-0005-0000-0000-00004E020000}"/>
    <cellStyle name="Date" xfId="595" xr:uid="{00000000-0005-0000-0000-00004F020000}"/>
    <cellStyle name="Date, mmm-yy" xfId="596" xr:uid="{00000000-0005-0000-0000-000050020000}"/>
    <cellStyle name="DateTime" xfId="597" xr:uid="{00000000-0005-0000-0000-000051020000}"/>
    <cellStyle name="Diseño" xfId="598" xr:uid="{00000000-0005-0000-0000-000052020000}"/>
    <cellStyle name="Diseño 2" xfId="599" xr:uid="{00000000-0005-0000-0000-000053020000}"/>
    <cellStyle name="diskette" xfId="600" xr:uid="{00000000-0005-0000-0000-000054020000}"/>
    <cellStyle name="Encabezado 1" xfId="601" xr:uid="{00000000-0005-0000-0000-000055020000}"/>
    <cellStyle name="Encabezado 1 10" xfId="602" xr:uid="{00000000-0005-0000-0000-000056020000}"/>
    <cellStyle name="Encabezado 1 11" xfId="603" xr:uid="{00000000-0005-0000-0000-000057020000}"/>
    <cellStyle name="Encabezado 1 12" xfId="604" xr:uid="{00000000-0005-0000-0000-000058020000}"/>
    <cellStyle name="Encabezado 1 13" xfId="605" xr:uid="{00000000-0005-0000-0000-000059020000}"/>
    <cellStyle name="Encabezado 1 14" xfId="606" xr:uid="{00000000-0005-0000-0000-00005A020000}"/>
    <cellStyle name="Encabezado 1 15" xfId="607" xr:uid="{00000000-0005-0000-0000-00005B020000}"/>
    <cellStyle name="Encabezado 1 16" xfId="608" xr:uid="{00000000-0005-0000-0000-00005C020000}"/>
    <cellStyle name="Encabezado 1 17" xfId="609" xr:uid="{00000000-0005-0000-0000-00005D020000}"/>
    <cellStyle name="Encabezado 1 18" xfId="610" xr:uid="{00000000-0005-0000-0000-00005E020000}"/>
    <cellStyle name="Encabezado 1 19" xfId="611" xr:uid="{00000000-0005-0000-0000-00005F020000}"/>
    <cellStyle name="Encabezado 1 2" xfId="612" xr:uid="{00000000-0005-0000-0000-000060020000}"/>
    <cellStyle name="Encabezado 1 20" xfId="613" xr:uid="{00000000-0005-0000-0000-000061020000}"/>
    <cellStyle name="Encabezado 1 21" xfId="614" xr:uid="{00000000-0005-0000-0000-000062020000}"/>
    <cellStyle name="Encabezado 1 22" xfId="615" xr:uid="{00000000-0005-0000-0000-000063020000}"/>
    <cellStyle name="Encabezado 1 23" xfId="616" xr:uid="{00000000-0005-0000-0000-000064020000}"/>
    <cellStyle name="Encabezado 1 24" xfId="617" xr:uid="{00000000-0005-0000-0000-000065020000}"/>
    <cellStyle name="Encabezado 1 25" xfId="618" xr:uid="{00000000-0005-0000-0000-000066020000}"/>
    <cellStyle name="Encabezado 1 26" xfId="619" xr:uid="{00000000-0005-0000-0000-000067020000}"/>
    <cellStyle name="Encabezado 1 27" xfId="620" xr:uid="{00000000-0005-0000-0000-000068020000}"/>
    <cellStyle name="Encabezado 1 28" xfId="621" xr:uid="{00000000-0005-0000-0000-000069020000}"/>
    <cellStyle name="Encabezado 1 29" xfId="622" xr:uid="{00000000-0005-0000-0000-00006A020000}"/>
    <cellStyle name="Encabezado 1 3" xfId="623" xr:uid="{00000000-0005-0000-0000-00006B020000}"/>
    <cellStyle name="Encabezado 1 30" xfId="624" xr:uid="{00000000-0005-0000-0000-00006C020000}"/>
    <cellStyle name="Encabezado 1 31" xfId="625" xr:uid="{00000000-0005-0000-0000-00006D020000}"/>
    <cellStyle name="Encabezado 1 32" xfId="626" xr:uid="{00000000-0005-0000-0000-00006E020000}"/>
    <cellStyle name="Encabezado 1 33" xfId="627" xr:uid="{00000000-0005-0000-0000-00006F020000}"/>
    <cellStyle name="Encabezado 1 34" xfId="628" xr:uid="{00000000-0005-0000-0000-000070020000}"/>
    <cellStyle name="Encabezado 1 35" xfId="629" xr:uid="{00000000-0005-0000-0000-000071020000}"/>
    <cellStyle name="Encabezado 1 36" xfId="630" xr:uid="{00000000-0005-0000-0000-000072020000}"/>
    <cellStyle name="Encabezado 1 37" xfId="631" xr:uid="{00000000-0005-0000-0000-000073020000}"/>
    <cellStyle name="Encabezado 1 38" xfId="632" xr:uid="{00000000-0005-0000-0000-000074020000}"/>
    <cellStyle name="Encabezado 1 39" xfId="633" xr:uid="{00000000-0005-0000-0000-000075020000}"/>
    <cellStyle name="Encabezado 1 4" xfId="634" xr:uid="{00000000-0005-0000-0000-000076020000}"/>
    <cellStyle name="Encabezado 1 40" xfId="635" xr:uid="{00000000-0005-0000-0000-000077020000}"/>
    <cellStyle name="Encabezado 1 41" xfId="636" xr:uid="{00000000-0005-0000-0000-000078020000}"/>
    <cellStyle name="Encabezado 1 42" xfId="637" xr:uid="{00000000-0005-0000-0000-000079020000}"/>
    <cellStyle name="Encabezado 1 43" xfId="638" xr:uid="{00000000-0005-0000-0000-00007A020000}"/>
    <cellStyle name="Encabezado 1 44" xfId="639" xr:uid="{00000000-0005-0000-0000-00007B020000}"/>
    <cellStyle name="Encabezado 1 45" xfId="640" xr:uid="{00000000-0005-0000-0000-00007C020000}"/>
    <cellStyle name="Encabezado 1 46" xfId="641" xr:uid="{00000000-0005-0000-0000-00007D020000}"/>
    <cellStyle name="Encabezado 1 47" xfId="642" xr:uid="{00000000-0005-0000-0000-00007E020000}"/>
    <cellStyle name="Encabezado 1 48" xfId="643" xr:uid="{00000000-0005-0000-0000-00007F020000}"/>
    <cellStyle name="Encabezado 1 49" xfId="644" xr:uid="{00000000-0005-0000-0000-000080020000}"/>
    <cellStyle name="Encabezado 1 5" xfId="645" xr:uid="{00000000-0005-0000-0000-000081020000}"/>
    <cellStyle name="Encabezado 1 50" xfId="646" xr:uid="{00000000-0005-0000-0000-000082020000}"/>
    <cellStyle name="Encabezado 1 51" xfId="647" xr:uid="{00000000-0005-0000-0000-000083020000}"/>
    <cellStyle name="Encabezado 1 52" xfId="648" xr:uid="{00000000-0005-0000-0000-000084020000}"/>
    <cellStyle name="Encabezado 1 53" xfId="649" xr:uid="{00000000-0005-0000-0000-000085020000}"/>
    <cellStyle name="Encabezado 1 54" xfId="650" xr:uid="{00000000-0005-0000-0000-000086020000}"/>
    <cellStyle name="Encabezado 1 55" xfId="651" xr:uid="{00000000-0005-0000-0000-000087020000}"/>
    <cellStyle name="Encabezado 1 56" xfId="652" xr:uid="{00000000-0005-0000-0000-000088020000}"/>
    <cellStyle name="Encabezado 1 57" xfId="653" xr:uid="{00000000-0005-0000-0000-000089020000}"/>
    <cellStyle name="Encabezado 1 58" xfId="654" xr:uid="{00000000-0005-0000-0000-00008A020000}"/>
    <cellStyle name="Encabezado 1 59" xfId="655" xr:uid="{00000000-0005-0000-0000-00008B020000}"/>
    <cellStyle name="Encabezado 1 6" xfId="656" xr:uid="{00000000-0005-0000-0000-00008C020000}"/>
    <cellStyle name="Encabezado 1 60" xfId="657" xr:uid="{00000000-0005-0000-0000-00008D020000}"/>
    <cellStyle name="Encabezado 1 61" xfId="658" xr:uid="{00000000-0005-0000-0000-00008E020000}"/>
    <cellStyle name="Encabezado 1 62" xfId="659" xr:uid="{00000000-0005-0000-0000-00008F020000}"/>
    <cellStyle name="Encabezado 1 63" xfId="660" xr:uid="{00000000-0005-0000-0000-000090020000}"/>
    <cellStyle name="Encabezado 1 64" xfId="661" xr:uid="{00000000-0005-0000-0000-000091020000}"/>
    <cellStyle name="Encabezado 1 65" xfId="662" xr:uid="{00000000-0005-0000-0000-000092020000}"/>
    <cellStyle name="Encabezado 1 66" xfId="663" xr:uid="{00000000-0005-0000-0000-000093020000}"/>
    <cellStyle name="Encabezado 1 67" xfId="664" xr:uid="{00000000-0005-0000-0000-000094020000}"/>
    <cellStyle name="Encabezado 1 68" xfId="665" xr:uid="{00000000-0005-0000-0000-000095020000}"/>
    <cellStyle name="Encabezado 1 69" xfId="666" xr:uid="{00000000-0005-0000-0000-000096020000}"/>
    <cellStyle name="Encabezado 1 7" xfId="667" xr:uid="{00000000-0005-0000-0000-000097020000}"/>
    <cellStyle name="Encabezado 1 8" xfId="668" xr:uid="{00000000-0005-0000-0000-000098020000}"/>
    <cellStyle name="Encabezado 1 9" xfId="669" xr:uid="{00000000-0005-0000-0000-000099020000}"/>
    <cellStyle name="Encabezado 2" xfId="670" xr:uid="{00000000-0005-0000-0000-00009A020000}"/>
    <cellStyle name="Encabezado 2 10" xfId="671" xr:uid="{00000000-0005-0000-0000-00009B020000}"/>
    <cellStyle name="Encabezado 2 11" xfId="672" xr:uid="{00000000-0005-0000-0000-00009C020000}"/>
    <cellStyle name="Encabezado 2 12" xfId="673" xr:uid="{00000000-0005-0000-0000-00009D020000}"/>
    <cellStyle name="Encabezado 2 13" xfId="674" xr:uid="{00000000-0005-0000-0000-00009E020000}"/>
    <cellStyle name="Encabezado 2 14" xfId="675" xr:uid="{00000000-0005-0000-0000-00009F020000}"/>
    <cellStyle name="Encabezado 2 15" xfId="676" xr:uid="{00000000-0005-0000-0000-0000A0020000}"/>
    <cellStyle name="Encabezado 2 16" xfId="677" xr:uid="{00000000-0005-0000-0000-0000A1020000}"/>
    <cellStyle name="Encabezado 2 17" xfId="678" xr:uid="{00000000-0005-0000-0000-0000A2020000}"/>
    <cellStyle name="Encabezado 2 18" xfId="679" xr:uid="{00000000-0005-0000-0000-0000A3020000}"/>
    <cellStyle name="Encabezado 2 19" xfId="680" xr:uid="{00000000-0005-0000-0000-0000A4020000}"/>
    <cellStyle name="Encabezado 2 2" xfId="681" xr:uid="{00000000-0005-0000-0000-0000A5020000}"/>
    <cellStyle name="Encabezado 2 20" xfId="682" xr:uid="{00000000-0005-0000-0000-0000A6020000}"/>
    <cellStyle name="Encabezado 2 21" xfId="683" xr:uid="{00000000-0005-0000-0000-0000A7020000}"/>
    <cellStyle name="Encabezado 2 22" xfId="684" xr:uid="{00000000-0005-0000-0000-0000A8020000}"/>
    <cellStyle name="Encabezado 2 23" xfId="685" xr:uid="{00000000-0005-0000-0000-0000A9020000}"/>
    <cellStyle name="Encabezado 2 24" xfId="686" xr:uid="{00000000-0005-0000-0000-0000AA020000}"/>
    <cellStyle name="Encabezado 2 25" xfId="687" xr:uid="{00000000-0005-0000-0000-0000AB020000}"/>
    <cellStyle name="Encabezado 2 26" xfId="688" xr:uid="{00000000-0005-0000-0000-0000AC020000}"/>
    <cellStyle name="Encabezado 2 27" xfId="689" xr:uid="{00000000-0005-0000-0000-0000AD020000}"/>
    <cellStyle name="Encabezado 2 28" xfId="690" xr:uid="{00000000-0005-0000-0000-0000AE020000}"/>
    <cellStyle name="Encabezado 2 29" xfId="691" xr:uid="{00000000-0005-0000-0000-0000AF020000}"/>
    <cellStyle name="Encabezado 2 3" xfId="692" xr:uid="{00000000-0005-0000-0000-0000B0020000}"/>
    <cellStyle name="Encabezado 2 30" xfId="693" xr:uid="{00000000-0005-0000-0000-0000B1020000}"/>
    <cellStyle name="Encabezado 2 31" xfId="694" xr:uid="{00000000-0005-0000-0000-0000B2020000}"/>
    <cellStyle name="Encabezado 2 32" xfId="695" xr:uid="{00000000-0005-0000-0000-0000B3020000}"/>
    <cellStyle name="Encabezado 2 33" xfId="696" xr:uid="{00000000-0005-0000-0000-0000B4020000}"/>
    <cellStyle name="Encabezado 2 34" xfId="697" xr:uid="{00000000-0005-0000-0000-0000B5020000}"/>
    <cellStyle name="Encabezado 2 35" xfId="698" xr:uid="{00000000-0005-0000-0000-0000B6020000}"/>
    <cellStyle name="Encabezado 2 36" xfId="699" xr:uid="{00000000-0005-0000-0000-0000B7020000}"/>
    <cellStyle name="Encabezado 2 37" xfId="700" xr:uid="{00000000-0005-0000-0000-0000B8020000}"/>
    <cellStyle name="Encabezado 2 38" xfId="701" xr:uid="{00000000-0005-0000-0000-0000B9020000}"/>
    <cellStyle name="Encabezado 2 39" xfId="702" xr:uid="{00000000-0005-0000-0000-0000BA020000}"/>
    <cellStyle name="Encabezado 2 4" xfId="703" xr:uid="{00000000-0005-0000-0000-0000BB020000}"/>
    <cellStyle name="Encabezado 2 40" xfId="704" xr:uid="{00000000-0005-0000-0000-0000BC020000}"/>
    <cellStyle name="Encabezado 2 41" xfId="705" xr:uid="{00000000-0005-0000-0000-0000BD020000}"/>
    <cellStyle name="Encabezado 2 42" xfId="706" xr:uid="{00000000-0005-0000-0000-0000BE020000}"/>
    <cellStyle name="Encabezado 2 43" xfId="707" xr:uid="{00000000-0005-0000-0000-0000BF020000}"/>
    <cellStyle name="Encabezado 2 44" xfId="708" xr:uid="{00000000-0005-0000-0000-0000C0020000}"/>
    <cellStyle name="Encabezado 2 45" xfId="709" xr:uid="{00000000-0005-0000-0000-0000C1020000}"/>
    <cellStyle name="Encabezado 2 46" xfId="710" xr:uid="{00000000-0005-0000-0000-0000C2020000}"/>
    <cellStyle name="Encabezado 2 47" xfId="711" xr:uid="{00000000-0005-0000-0000-0000C3020000}"/>
    <cellStyle name="Encabezado 2 48" xfId="712" xr:uid="{00000000-0005-0000-0000-0000C4020000}"/>
    <cellStyle name="Encabezado 2 49" xfId="713" xr:uid="{00000000-0005-0000-0000-0000C5020000}"/>
    <cellStyle name="Encabezado 2 5" xfId="714" xr:uid="{00000000-0005-0000-0000-0000C6020000}"/>
    <cellStyle name="Encabezado 2 50" xfId="715" xr:uid="{00000000-0005-0000-0000-0000C7020000}"/>
    <cellStyle name="Encabezado 2 51" xfId="716" xr:uid="{00000000-0005-0000-0000-0000C8020000}"/>
    <cellStyle name="Encabezado 2 52" xfId="717" xr:uid="{00000000-0005-0000-0000-0000C9020000}"/>
    <cellStyle name="Encabezado 2 53" xfId="718" xr:uid="{00000000-0005-0000-0000-0000CA020000}"/>
    <cellStyle name="Encabezado 2 54" xfId="719" xr:uid="{00000000-0005-0000-0000-0000CB020000}"/>
    <cellStyle name="Encabezado 2 55" xfId="720" xr:uid="{00000000-0005-0000-0000-0000CC020000}"/>
    <cellStyle name="Encabezado 2 56" xfId="721" xr:uid="{00000000-0005-0000-0000-0000CD020000}"/>
    <cellStyle name="Encabezado 2 57" xfId="722" xr:uid="{00000000-0005-0000-0000-0000CE020000}"/>
    <cellStyle name="Encabezado 2 58" xfId="723" xr:uid="{00000000-0005-0000-0000-0000CF020000}"/>
    <cellStyle name="Encabezado 2 59" xfId="724" xr:uid="{00000000-0005-0000-0000-0000D0020000}"/>
    <cellStyle name="Encabezado 2 6" xfId="725" xr:uid="{00000000-0005-0000-0000-0000D1020000}"/>
    <cellStyle name="Encabezado 2 60" xfId="726" xr:uid="{00000000-0005-0000-0000-0000D2020000}"/>
    <cellStyle name="Encabezado 2 61" xfId="727" xr:uid="{00000000-0005-0000-0000-0000D3020000}"/>
    <cellStyle name="Encabezado 2 62" xfId="728" xr:uid="{00000000-0005-0000-0000-0000D4020000}"/>
    <cellStyle name="Encabezado 2 63" xfId="729" xr:uid="{00000000-0005-0000-0000-0000D5020000}"/>
    <cellStyle name="Encabezado 2 64" xfId="730" xr:uid="{00000000-0005-0000-0000-0000D6020000}"/>
    <cellStyle name="Encabezado 2 65" xfId="731" xr:uid="{00000000-0005-0000-0000-0000D7020000}"/>
    <cellStyle name="Encabezado 2 66" xfId="732" xr:uid="{00000000-0005-0000-0000-0000D8020000}"/>
    <cellStyle name="Encabezado 2 67" xfId="733" xr:uid="{00000000-0005-0000-0000-0000D9020000}"/>
    <cellStyle name="Encabezado 2 68" xfId="734" xr:uid="{00000000-0005-0000-0000-0000DA020000}"/>
    <cellStyle name="Encabezado 2 69" xfId="735" xr:uid="{00000000-0005-0000-0000-0000DB020000}"/>
    <cellStyle name="Encabezado 2 7" xfId="736" xr:uid="{00000000-0005-0000-0000-0000DC020000}"/>
    <cellStyle name="Encabezado 2 8" xfId="737" xr:uid="{00000000-0005-0000-0000-0000DD020000}"/>
    <cellStyle name="Encabezado 2 9" xfId="738" xr:uid="{00000000-0005-0000-0000-0000DE020000}"/>
    <cellStyle name="Encabezado 4 2" xfId="739" xr:uid="{00000000-0005-0000-0000-0000DF020000}"/>
    <cellStyle name="Encabezado 4 2 2" xfId="740" xr:uid="{00000000-0005-0000-0000-0000E0020000}"/>
    <cellStyle name="Énfasis1 2" xfId="741" xr:uid="{00000000-0005-0000-0000-0000E1020000}"/>
    <cellStyle name="Énfasis1 2 2" xfId="742" xr:uid="{00000000-0005-0000-0000-0000E2020000}"/>
    <cellStyle name="Énfasis2 2" xfId="743" xr:uid="{00000000-0005-0000-0000-0000E3020000}"/>
    <cellStyle name="Énfasis2 2 2" xfId="744" xr:uid="{00000000-0005-0000-0000-0000E4020000}"/>
    <cellStyle name="Énfasis3 2" xfId="745" xr:uid="{00000000-0005-0000-0000-0000E5020000}"/>
    <cellStyle name="Énfasis3 2 2" xfId="746" xr:uid="{00000000-0005-0000-0000-0000E6020000}"/>
    <cellStyle name="Énfasis4 2" xfId="747" xr:uid="{00000000-0005-0000-0000-0000E7020000}"/>
    <cellStyle name="Énfasis4 2 2" xfId="748" xr:uid="{00000000-0005-0000-0000-0000E8020000}"/>
    <cellStyle name="Énfasis5 2" xfId="749" xr:uid="{00000000-0005-0000-0000-0000E9020000}"/>
    <cellStyle name="Énfasis5 2 2" xfId="750" xr:uid="{00000000-0005-0000-0000-0000EA020000}"/>
    <cellStyle name="Énfasis6 2" xfId="751" xr:uid="{00000000-0005-0000-0000-0000EB020000}"/>
    <cellStyle name="Énfasis6 2 2" xfId="752" xr:uid="{00000000-0005-0000-0000-0000EC020000}"/>
    <cellStyle name="Entier" xfId="753" xr:uid="{00000000-0005-0000-0000-0000ED020000}"/>
    <cellStyle name="Entrada 2" xfId="754" xr:uid="{00000000-0005-0000-0000-0000EE020000}"/>
    <cellStyle name="Entrada 2 2" xfId="755" xr:uid="{00000000-0005-0000-0000-0000EF020000}"/>
    <cellStyle name="Estilo 1" xfId="756" xr:uid="{00000000-0005-0000-0000-0000F0020000}"/>
    <cellStyle name="Euro" xfId="757" xr:uid="{00000000-0005-0000-0000-0000F1020000}"/>
    <cellStyle name="Euro 10" xfId="758" xr:uid="{00000000-0005-0000-0000-0000F2020000}"/>
    <cellStyle name="Euro 11" xfId="759" xr:uid="{00000000-0005-0000-0000-0000F3020000}"/>
    <cellStyle name="Euro 12" xfId="760" xr:uid="{00000000-0005-0000-0000-0000F4020000}"/>
    <cellStyle name="Euro 13" xfId="761" xr:uid="{00000000-0005-0000-0000-0000F5020000}"/>
    <cellStyle name="Euro 14" xfId="762" xr:uid="{00000000-0005-0000-0000-0000F6020000}"/>
    <cellStyle name="Euro 15" xfId="763" xr:uid="{00000000-0005-0000-0000-0000F7020000}"/>
    <cellStyle name="Euro 16" xfId="764" xr:uid="{00000000-0005-0000-0000-0000F8020000}"/>
    <cellStyle name="Euro 17" xfId="765" xr:uid="{00000000-0005-0000-0000-0000F9020000}"/>
    <cellStyle name="Euro 18" xfId="766" xr:uid="{00000000-0005-0000-0000-0000FA020000}"/>
    <cellStyle name="Euro 19" xfId="767" xr:uid="{00000000-0005-0000-0000-0000FB020000}"/>
    <cellStyle name="Euro 2" xfId="768" xr:uid="{00000000-0005-0000-0000-0000FC020000}"/>
    <cellStyle name="Euro 20" xfId="769" xr:uid="{00000000-0005-0000-0000-0000FD020000}"/>
    <cellStyle name="Euro 21" xfId="770" xr:uid="{00000000-0005-0000-0000-0000FE020000}"/>
    <cellStyle name="Euro 22" xfId="771" xr:uid="{00000000-0005-0000-0000-0000FF020000}"/>
    <cellStyle name="Euro 23" xfId="772" xr:uid="{00000000-0005-0000-0000-000000030000}"/>
    <cellStyle name="Euro 24" xfId="773" xr:uid="{00000000-0005-0000-0000-000001030000}"/>
    <cellStyle name="Euro 25" xfId="774" xr:uid="{00000000-0005-0000-0000-000002030000}"/>
    <cellStyle name="Euro 26" xfId="775" xr:uid="{00000000-0005-0000-0000-000003030000}"/>
    <cellStyle name="Euro 27" xfId="776" xr:uid="{00000000-0005-0000-0000-000004030000}"/>
    <cellStyle name="Euro 28" xfId="777" xr:uid="{00000000-0005-0000-0000-000005030000}"/>
    <cellStyle name="Euro 29" xfId="778" xr:uid="{00000000-0005-0000-0000-000006030000}"/>
    <cellStyle name="Euro 3" xfId="779" xr:uid="{00000000-0005-0000-0000-000007030000}"/>
    <cellStyle name="Euro 30" xfId="780" xr:uid="{00000000-0005-0000-0000-000008030000}"/>
    <cellStyle name="Euro 31" xfId="781" xr:uid="{00000000-0005-0000-0000-000009030000}"/>
    <cellStyle name="Euro 32" xfId="782" xr:uid="{00000000-0005-0000-0000-00000A030000}"/>
    <cellStyle name="Euro 33" xfId="783" xr:uid="{00000000-0005-0000-0000-00000B030000}"/>
    <cellStyle name="Euro 34" xfId="784" xr:uid="{00000000-0005-0000-0000-00000C030000}"/>
    <cellStyle name="Euro 35" xfId="785" xr:uid="{00000000-0005-0000-0000-00000D030000}"/>
    <cellStyle name="Euro 36" xfId="786" xr:uid="{00000000-0005-0000-0000-00000E030000}"/>
    <cellStyle name="Euro 37" xfId="787" xr:uid="{00000000-0005-0000-0000-00000F030000}"/>
    <cellStyle name="Euro 38" xfId="788" xr:uid="{00000000-0005-0000-0000-000010030000}"/>
    <cellStyle name="Euro 39" xfId="789" xr:uid="{00000000-0005-0000-0000-000011030000}"/>
    <cellStyle name="Euro 4" xfId="790" xr:uid="{00000000-0005-0000-0000-000012030000}"/>
    <cellStyle name="Euro 40" xfId="791" xr:uid="{00000000-0005-0000-0000-000013030000}"/>
    <cellStyle name="Euro 41" xfId="792" xr:uid="{00000000-0005-0000-0000-000014030000}"/>
    <cellStyle name="Euro 42" xfId="793" xr:uid="{00000000-0005-0000-0000-000015030000}"/>
    <cellStyle name="Euro 43" xfId="794" xr:uid="{00000000-0005-0000-0000-000016030000}"/>
    <cellStyle name="Euro 44" xfId="795" xr:uid="{00000000-0005-0000-0000-000017030000}"/>
    <cellStyle name="Euro 45" xfId="796" xr:uid="{00000000-0005-0000-0000-000018030000}"/>
    <cellStyle name="Euro 46" xfId="797" xr:uid="{00000000-0005-0000-0000-000019030000}"/>
    <cellStyle name="Euro 47" xfId="798" xr:uid="{00000000-0005-0000-0000-00001A030000}"/>
    <cellStyle name="Euro 48" xfId="799" xr:uid="{00000000-0005-0000-0000-00001B030000}"/>
    <cellStyle name="Euro 49" xfId="800" xr:uid="{00000000-0005-0000-0000-00001C030000}"/>
    <cellStyle name="Euro 5" xfId="801" xr:uid="{00000000-0005-0000-0000-00001D030000}"/>
    <cellStyle name="Euro 50" xfId="802" xr:uid="{00000000-0005-0000-0000-00001E030000}"/>
    <cellStyle name="Euro 51" xfId="803" xr:uid="{00000000-0005-0000-0000-00001F030000}"/>
    <cellStyle name="Euro 52" xfId="804" xr:uid="{00000000-0005-0000-0000-000020030000}"/>
    <cellStyle name="Euro 53" xfId="805" xr:uid="{00000000-0005-0000-0000-000021030000}"/>
    <cellStyle name="Euro 54" xfId="806" xr:uid="{00000000-0005-0000-0000-000022030000}"/>
    <cellStyle name="Euro 55" xfId="807" xr:uid="{00000000-0005-0000-0000-000023030000}"/>
    <cellStyle name="Euro 56" xfId="808" xr:uid="{00000000-0005-0000-0000-000024030000}"/>
    <cellStyle name="Euro 57" xfId="809" xr:uid="{00000000-0005-0000-0000-000025030000}"/>
    <cellStyle name="Euro 58" xfId="810" xr:uid="{00000000-0005-0000-0000-000026030000}"/>
    <cellStyle name="Euro 59" xfId="811" xr:uid="{00000000-0005-0000-0000-000027030000}"/>
    <cellStyle name="Euro 6" xfId="812" xr:uid="{00000000-0005-0000-0000-000028030000}"/>
    <cellStyle name="Euro 60" xfId="813" xr:uid="{00000000-0005-0000-0000-000029030000}"/>
    <cellStyle name="Euro 61" xfId="814" xr:uid="{00000000-0005-0000-0000-00002A030000}"/>
    <cellStyle name="Euro 62" xfId="815" xr:uid="{00000000-0005-0000-0000-00002B030000}"/>
    <cellStyle name="Euro 63" xfId="816" xr:uid="{00000000-0005-0000-0000-00002C030000}"/>
    <cellStyle name="Euro 64" xfId="817" xr:uid="{00000000-0005-0000-0000-00002D030000}"/>
    <cellStyle name="Euro 65" xfId="818" xr:uid="{00000000-0005-0000-0000-00002E030000}"/>
    <cellStyle name="Euro 66" xfId="819" xr:uid="{00000000-0005-0000-0000-00002F030000}"/>
    <cellStyle name="Euro 67" xfId="820" xr:uid="{00000000-0005-0000-0000-000030030000}"/>
    <cellStyle name="Euro 68" xfId="821" xr:uid="{00000000-0005-0000-0000-000031030000}"/>
    <cellStyle name="Euro 69" xfId="822" xr:uid="{00000000-0005-0000-0000-000032030000}"/>
    <cellStyle name="Euro 7" xfId="823" xr:uid="{00000000-0005-0000-0000-000033030000}"/>
    <cellStyle name="Euro 70" xfId="824" xr:uid="{00000000-0005-0000-0000-000034030000}"/>
    <cellStyle name="Euro 71" xfId="825" xr:uid="{00000000-0005-0000-0000-000035030000}"/>
    <cellStyle name="Euro 71 2" xfId="826" xr:uid="{00000000-0005-0000-0000-000036030000}"/>
    <cellStyle name="Euro 71 3" xfId="827" xr:uid="{00000000-0005-0000-0000-000037030000}"/>
    <cellStyle name="Euro 72" xfId="828" xr:uid="{00000000-0005-0000-0000-000038030000}"/>
    <cellStyle name="Euro 8" xfId="829" xr:uid="{00000000-0005-0000-0000-000039030000}"/>
    <cellStyle name="Euro 9" xfId="830" xr:uid="{00000000-0005-0000-0000-00003A030000}"/>
    <cellStyle name="Excel.Chart" xfId="831" xr:uid="{00000000-0005-0000-0000-00003B030000}"/>
    <cellStyle name="Fecha" xfId="832" xr:uid="{00000000-0005-0000-0000-00003C030000}"/>
    <cellStyle name="Fecha 10" xfId="833" xr:uid="{00000000-0005-0000-0000-00003D030000}"/>
    <cellStyle name="Fecha 11" xfId="834" xr:uid="{00000000-0005-0000-0000-00003E030000}"/>
    <cellStyle name="Fecha 12" xfId="835" xr:uid="{00000000-0005-0000-0000-00003F030000}"/>
    <cellStyle name="Fecha 13" xfId="836" xr:uid="{00000000-0005-0000-0000-000040030000}"/>
    <cellStyle name="Fecha 14" xfId="837" xr:uid="{00000000-0005-0000-0000-000041030000}"/>
    <cellStyle name="Fecha 15" xfId="838" xr:uid="{00000000-0005-0000-0000-000042030000}"/>
    <cellStyle name="Fecha 16" xfId="839" xr:uid="{00000000-0005-0000-0000-000043030000}"/>
    <cellStyle name="Fecha 17" xfId="840" xr:uid="{00000000-0005-0000-0000-000044030000}"/>
    <cellStyle name="Fecha 18" xfId="841" xr:uid="{00000000-0005-0000-0000-000045030000}"/>
    <cellStyle name="Fecha 19" xfId="842" xr:uid="{00000000-0005-0000-0000-000046030000}"/>
    <cellStyle name="Fecha 2" xfId="843" xr:uid="{00000000-0005-0000-0000-000047030000}"/>
    <cellStyle name="Fecha 20" xfId="844" xr:uid="{00000000-0005-0000-0000-000048030000}"/>
    <cellStyle name="Fecha 21" xfId="845" xr:uid="{00000000-0005-0000-0000-000049030000}"/>
    <cellStyle name="Fecha 22" xfId="846" xr:uid="{00000000-0005-0000-0000-00004A030000}"/>
    <cellStyle name="Fecha 23" xfId="847" xr:uid="{00000000-0005-0000-0000-00004B030000}"/>
    <cellStyle name="Fecha 24" xfId="848" xr:uid="{00000000-0005-0000-0000-00004C030000}"/>
    <cellStyle name="Fecha 25" xfId="849" xr:uid="{00000000-0005-0000-0000-00004D030000}"/>
    <cellStyle name="Fecha 26" xfId="850" xr:uid="{00000000-0005-0000-0000-00004E030000}"/>
    <cellStyle name="Fecha 27" xfId="851" xr:uid="{00000000-0005-0000-0000-00004F030000}"/>
    <cellStyle name="Fecha 28" xfId="852" xr:uid="{00000000-0005-0000-0000-000050030000}"/>
    <cellStyle name="Fecha 29" xfId="853" xr:uid="{00000000-0005-0000-0000-000051030000}"/>
    <cellStyle name="Fecha 3" xfId="854" xr:uid="{00000000-0005-0000-0000-000052030000}"/>
    <cellStyle name="Fecha 30" xfId="855" xr:uid="{00000000-0005-0000-0000-000053030000}"/>
    <cellStyle name="Fecha 31" xfId="856" xr:uid="{00000000-0005-0000-0000-000054030000}"/>
    <cellStyle name="Fecha 32" xfId="857" xr:uid="{00000000-0005-0000-0000-000055030000}"/>
    <cellStyle name="Fecha 33" xfId="858" xr:uid="{00000000-0005-0000-0000-000056030000}"/>
    <cellStyle name="Fecha 34" xfId="859" xr:uid="{00000000-0005-0000-0000-000057030000}"/>
    <cellStyle name="Fecha 35" xfId="860" xr:uid="{00000000-0005-0000-0000-000058030000}"/>
    <cellStyle name="Fecha 36" xfId="861" xr:uid="{00000000-0005-0000-0000-000059030000}"/>
    <cellStyle name="Fecha 37" xfId="862" xr:uid="{00000000-0005-0000-0000-00005A030000}"/>
    <cellStyle name="Fecha 38" xfId="863" xr:uid="{00000000-0005-0000-0000-00005B030000}"/>
    <cellStyle name="Fecha 39" xfId="864" xr:uid="{00000000-0005-0000-0000-00005C030000}"/>
    <cellStyle name="Fecha 4" xfId="865" xr:uid="{00000000-0005-0000-0000-00005D030000}"/>
    <cellStyle name="Fecha 40" xfId="866" xr:uid="{00000000-0005-0000-0000-00005E030000}"/>
    <cellStyle name="Fecha 41" xfId="867" xr:uid="{00000000-0005-0000-0000-00005F030000}"/>
    <cellStyle name="Fecha 42" xfId="868" xr:uid="{00000000-0005-0000-0000-000060030000}"/>
    <cellStyle name="Fecha 43" xfId="869" xr:uid="{00000000-0005-0000-0000-000061030000}"/>
    <cellStyle name="Fecha 44" xfId="870" xr:uid="{00000000-0005-0000-0000-000062030000}"/>
    <cellStyle name="Fecha 45" xfId="871" xr:uid="{00000000-0005-0000-0000-000063030000}"/>
    <cellStyle name="Fecha 46" xfId="872" xr:uid="{00000000-0005-0000-0000-000064030000}"/>
    <cellStyle name="Fecha 47" xfId="873" xr:uid="{00000000-0005-0000-0000-000065030000}"/>
    <cellStyle name="Fecha 48" xfId="874" xr:uid="{00000000-0005-0000-0000-000066030000}"/>
    <cellStyle name="Fecha 49" xfId="875" xr:uid="{00000000-0005-0000-0000-000067030000}"/>
    <cellStyle name="Fecha 5" xfId="876" xr:uid="{00000000-0005-0000-0000-000068030000}"/>
    <cellStyle name="Fecha 50" xfId="877" xr:uid="{00000000-0005-0000-0000-000069030000}"/>
    <cellStyle name="Fecha 51" xfId="878" xr:uid="{00000000-0005-0000-0000-00006A030000}"/>
    <cellStyle name="Fecha 52" xfId="879" xr:uid="{00000000-0005-0000-0000-00006B030000}"/>
    <cellStyle name="Fecha 53" xfId="880" xr:uid="{00000000-0005-0000-0000-00006C030000}"/>
    <cellStyle name="Fecha 54" xfId="881" xr:uid="{00000000-0005-0000-0000-00006D030000}"/>
    <cellStyle name="Fecha 55" xfId="882" xr:uid="{00000000-0005-0000-0000-00006E030000}"/>
    <cellStyle name="Fecha 56" xfId="883" xr:uid="{00000000-0005-0000-0000-00006F030000}"/>
    <cellStyle name="Fecha 57" xfId="884" xr:uid="{00000000-0005-0000-0000-000070030000}"/>
    <cellStyle name="Fecha 58" xfId="885" xr:uid="{00000000-0005-0000-0000-000071030000}"/>
    <cellStyle name="Fecha 59" xfId="886" xr:uid="{00000000-0005-0000-0000-000072030000}"/>
    <cellStyle name="Fecha 6" xfId="887" xr:uid="{00000000-0005-0000-0000-000073030000}"/>
    <cellStyle name="Fecha 60" xfId="888" xr:uid="{00000000-0005-0000-0000-000074030000}"/>
    <cellStyle name="Fecha 61" xfId="889" xr:uid="{00000000-0005-0000-0000-000075030000}"/>
    <cellStyle name="Fecha 62" xfId="890" xr:uid="{00000000-0005-0000-0000-000076030000}"/>
    <cellStyle name="Fecha 63" xfId="891" xr:uid="{00000000-0005-0000-0000-000077030000}"/>
    <cellStyle name="Fecha 64" xfId="892" xr:uid="{00000000-0005-0000-0000-000078030000}"/>
    <cellStyle name="Fecha 65" xfId="893" xr:uid="{00000000-0005-0000-0000-000079030000}"/>
    <cellStyle name="Fecha 66" xfId="894" xr:uid="{00000000-0005-0000-0000-00007A030000}"/>
    <cellStyle name="Fecha 67" xfId="895" xr:uid="{00000000-0005-0000-0000-00007B030000}"/>
    <cellStyle name="Fecha 68" xfId="896" xr:uid="{00000000-0005-0000-0000-00007C030000}"/>
    <cellStyle name="Fecha 69" xfId="897" xr:uid="{00000000-0005-0000-0000-00007D030000}"/>
    <cellStyle name="Fecha 7" xfId="898" xr:uid="{00000000-0005-0000-0000-00007E030000}"/>
    <cellStyle name="Fecha 8" xfId="899" xr:uid="{00000000-0005-0000-0000-00007F030000}"/>
    <cellStyle name="Fecha 9" xfId="900" xr:uid="{00000000-0005-0000-0000-000080030000}"/>
    <cellStyle name="Fecha2 - Modelo2" xfId="901" xr:uid="{00000000-0005-0000-0000-000081030000}"/>
    <cellStyle name="Fijo" xfId="902" xr:uid="{00000000-0005-0000-0000-000082030000}"/>
    <cellStyle name="Fijo - Modelo2" xfId="903" xr:uid="{00000000-0005-0000-0000-000083030000}"/>
    <cellStyle name="Fijo 10" xfId="904" xr:uid="{00000000-0005-0000-0000-000084030000}"/>
    <cellStyle name="Fijo 11" xfId="905" xr:uid="{00000000-0005-0000-0000-000085030000}"/>
    <cellStyle name="Fijo 12" xfId="906" xr:uid="{00000000-0005-0000-0000-000086030000}"/>
    <cellStyle name="Fijo 13" xfId="907" xr:uid="{00000000-0005-0000-0000-000087030000}"/>
    <cellStyle name="Fijo 14" xfId="908" xr:uid="{00000000-0005-0000-0000-000088030000}"/>
    <cellStyle name="Fijo 15" xfId="909" xr:uid="{00000000-0005-0000-0000-000089030000}"/>
    <cellStyle name="Fijo 16" xfId="910" xr:uid="{00000000-0005-0000-0000-00008A030000}"/>
    <cellStyle name="Fijo 17" xfId="911" xr:uid="{00000000-0005-0000-0000-00008B030000}"/>
    <cellStyle name="Fijo 18" xfId="912" xr:uid="{00000000-0005-0000-0000-00008C030000}"/>
    <cellStyle name="Fijo 19" xfId="913" xr:uid="{00000000-0005-0000-0000-00008D030000}"/>
    <cellStyle name="Fijo 2" xfId="914" xr:uid="{00000000-0005-0000-0000-00008E030000}"/>
    <cellStyle name="Fijo 20" xfId="915" xr:uid="{00000000-0005-0000-0000-00008F030000}"/>
    <cellStyle name="Fijo 21" xfId="916" xr:uid="{00000000-0005-0000-0000-000090030000}"/>
    <cellStyle name="Fijo 22" xfId="917" xr:uid="{00000000-0005-0000-0000-000091030000}"/>
    <cellStyle name="Fijo 23" xfId="918" xr:uid="{00000000-0005-0000-0000-000092030000}"/>
    <cellStyle name="Fijo 24" xfId="919" xr:uid="{00000000-0005-0000-0000-000093030000}"/>
    <cellStyle name="Fijo 25" xfId="920" xr:uid="{00000000-0005-0000-0000-000094030000}"/>
    <cellStyle name="Fijo 26" xfId="921" xr:uid="{00000000-0005-0000-0000-000095030000}"/>
    <cellStyle name="Fijo 27" xfId="922" xr:uid="{00000000-0005-0000-0000-000096030000}"/>
    <cellStyle name="Fijo 28" xfId="923" xr:uid="{00000000-0005-0000-0000-000097030000}"/>
    <cellStyle name="Fijo 29" xfId="924" xr:uid="{00000000-0005-0000-0000-000098030000}"/>
    <cellStyle name="Fijo 3" xfId="925" xr:uid="{00000000-0005-0000-0000-000099030000}"/>
    <cellStyle name="Fijo 30" xfId="926" xr:uid="{00000000-0005-0000-0000-00009A030000}"/>
    <cellStyle name="Fijo 31" xfId="927" xr:uid="{00000000-0005-0000-0000-00009B030000}"/>
    <cellStyle name="Fijo 32" xfId="928" xr:uid="{00000000-0005-0000-0000-00009C030000}"/>
    <cellStyle name="Fijo 33" xfId="929" xr:uid="{00000000-0005-0000-0000-00009D030000}"/>
    <cellStyle name="Fijo 34" xfId="930" xr:uid="{00000000-0005-0000-0000-00009E030000}"/>
    <cellStyle name="Fijo 35" xfId="931" xr:uid="{00000000-0005-0000-0000-00009F030000}"/>
    <cellStyle name="Fijo 36" xfId="932" xr:uid="{00000000-0005-0000-0000-0000A0030000}"/>
    <cellStyle name="Fijo 37" xfId="933" xr:uid="{00000000-0005-0000-0000-0000A1030000}"/>
    <cellStyle name="Fijo 38" xfId="934" xr:uid="{00000000-0005-0000-0000-0000A2030000}"/>
    <cellStyle name="Fijo 39" xfId="935" xr:uid="{00000000-0005-0000-0000-0000A3030000}"/>
    <cellStyle name="Fijo 4" xfId="936" xr:uid="{00000000-0005-0000-0000-0000A4030000}"/>
    <cellStyle name="Fijo 40" xfId="937" xr:uid="{00000000-0005-0000-0000-0000A5030000}"/>
    <cellStyle name="Fijo 41" xfId="938" xr:uid="{00000000-0005-0000-0000-0000A6030000}"/>
    <cellStyle name="Fijo 42" xfId="939" xr:uid="{00000000-0005-0000-0000-0000A7030000}"/>
    <cellStyle name="Fijo 43" xfId="940" xr:uid="{00000000-0005-0000-0000-0000A8030000}"/>
    <cellStyle name="Fijo 44" xfId="941" xr:uid="{00000000-0005-0000-0000-0000A9030000}"/>
    <cellStyle name="Fijo 45" xfId="942" xr:uid="{00000000-0005-0000-0000-0000AA030000}"/>
    <cellStyle name="Fijo 46" xfId="943" xr:uid="{00000000-0005-0000-0000-0000AB030000}"/>
    <cellStyle name="Fijo 47" xfId="944" xr:uid="{00000000-0005-0000-0000-0000AC030000}"/>
    <cellStyle name="Fijo 48" xfId="945" xr:uid="{00000000-0005-0000-0000-0000AD030000}"/>
    <cellStyle name="Fijo 49" xfId="946" xr:uid="{00000000-0005-0000-0000-0000AE030000}"/>
    <cellStyle name="Fijo 5" xfId="947" xr:uid="{00000000-0005-0000-0000-0000AF030000}"/>
    <cellStyle name="Fijo 50" xfId="948" xr:uid="{00000000-0005-0000-0000-0000B0030000}"/>
    <cellStyle name="Fijo 51" xfId="949" xr:uid="{00000000-0005-0000-0000-0000B1030000}"/>
    <cellStyle name="Fijo 52" xfId="950" xr:uid="{00000000-0005-0000-0000-0000B2030000}"/>
    <cellStyle name="Fijo 53" xfId="951" xr:uid="{00000000-0005-0000-0000-0000B3030000}"/>
    <cellStyle name="Fijo 54" xfId="952" xr:uid="{00000000-0005-0000-0000-0000B4030000}"/>
    <cellStyle name="Fijo 55" xfId="953" xr:uid="{00000000-0005-0000-0000-0000B5030000}"/>
    <cellStyle name="Fijo 56" xfId="954" xr:uid="{00000000-0005-0000-0000-0000B6030000}"/>
    <cellStyle name="Fijo 57" xfId="955" xr:uid="{00000000-0005-0000-0000-0000B7030000}"/>
    <cellStyle name="Fijo 58" xfId="956" xr:uid="{00000000-0005-0000-0000-0000B8030000}"/>
    <cellStyle name="Fijo 59" xfId="957" xr:uid="{00000000-0005-0000-0000-0000B9030000}"/>
    <cellStyle name="Fijo 6" xfId="958" xr:uid="{00000000-0005-0000-0000-0000BA030000}"/>
    <cellStyle name="Fijo 60" xfId="959" xr:uid="{00000000-0005-0000-0000-0000BB030000}"/>
    <cellStyle name="Fijo 61" xfId="960" xr:uid="{00000000-0005-0000-0000-0000BC030000}"/>
    <cellStyle name="Fijo 62" xfId="961" xr:uid="{00000000-0005-0000-0000-0000BD030000}"/>
    <cellStyle name="Fijo 63" xfId="962" xr:uid="{00000000-0005-0000-0000-0000BE030000}"/>
    <cellStyle name="Fijo 64" xfId="963" xr:uid="{00000000-0005-0000-0000-0000BF030000}"/>
    <cellStyle name="Fijo 65" xfId="964" xr:uid="{00000000-0005-0000-0000-0000C0030000}"/>
    <cellStyle name="Fijo 66" xfId="965" xr:uid="{00000000-0005-0000-0000-0000C1030000}"/>
    <cellStyle name="Fijo 67" xfId="966" xr:uid="{00000000-0005-0000-0000-0000C2030000}"/>
    <cellStyle name="Fijo 68" xfId="967" xr:uid="{00000000-0005-0000-0000-0000C3030000}"/>
    <cellStyle name="Fijo 69" xfId="968" xr:uid="{00000000-0005-0000-0000-0000C4030000}"/>
    <cellStyle name="Fijo 7" xfId="969" xr:uid="{00000000-0005-0000-0000-0000C5030000}"/>
    <cellStyle name="Fijo 8" xfId="970" xr:uid="{00000000-0005-0000-0000-0000C6030000}"/>
    <cellStyle name="Fijo 9" xfId="971" xr:uid="{00000000-0005-0000-0000-0000C7030000}"/>
    <cellStyle name="Fijo_20091201_Cap I IEF dic09 anexos" xfId="972" xr:uid="{00000000-0005-0000-0000-0000C8030000}"/>
    <cellStyle name="Fixed" xfId="973" xr:uid="{00000000-0005-0000-0000-0000C9030000}"/>
    <cellStyle name="Followed Hyperlink" xfId="16942" builtinId="9" hidden="1"/>
    <cellStyle name="Followed Hyperlink" xfId="16944" builtinId="9" hidden="1"/>
    <cellStyle name="Followed Hyperlink" xfId="16958" builtinId="9" hidden="1"/>
    <cellStyle name="Followed Hyperlink" xfId="16960" builtinId="9" hidden="1"/>
    <cellStyle name="Followed Hyperlink" xfId="16962" builtinId="9" hidden="1"/>
    <cellStyle name="Followed Hyperlink" xfId="16964" builtinId="9" hidden="1"/>
    <cellStyle name="Followed Hyperlink" xfId="16966" builtinId="9" hidden="1"/>
    <cellStyle name="Followed Hyperlink" xfId="16968" builtinId="9" hidden="1"/>
    <cellStyle name="Followed Hyperlink" xfId="16970" builtinId="9" hidden="1"/>
    <cellStyle name="Followed Hyperlink" xfId="16972" builtinId="9" hidden="1"/>
    <cellStyle name="Followed Hyperlink" xfId="16974" builtinId="9" hidden="1"/>
    <cellStyle name="Followed Hyperlink" xfId="16976" builtinId="9" hidden="1"/>
    <cellStyle name="Followed Hyperlink" xfId="16978" builtinId="9" hidden="1"/>
    <cellStyle name="Followed Hyperlink" xfId="16980" builtinId="9" hidden="1"/>
    <cellStyle name="Followed Hyperlink" xfId="16982" builtinId="9" hidden="1"/>
    <cellStyle name="Followed Hyperlink" xfId="16984" builtinId="9" hidden="1"/>
    <cellStyle name="Followed Hyperlink" xfId="16986" builtinId="9" hidden="1"/>
    <cellStyle name="Followed Hyperlink" xfId="16988" builtinId="9" hidden="1"/>
    <cellStyle name="Followed Hyperlink" xfId="16990" builtinId="9" hidden="1"/>
    <cellStyle name="Followed Hyperlink" xfId="16992" builtinId="9" hidden="1"/>
    <cellStyle name="Followed Hyperlink" xfId="16994" builtinId="9" hidden="1"/>
    <cellStyle name="Followed Hyperlink" xfId="16996" builtinId="9" hidden="1"/>
    <cellStyle name="Followed Hyperlink" xfId="16998" builtinId="9" hidden="1"/>
    <cellStyle name="Followed Hyperlink" xfId="17000" builtinId="9" hidden="1"/>
    <cellStyle name="Followed Hyperlink" xfId="17002" builtinId="9" hidden="1"/>
    <cellStyle name="Followed Hyperlink" xfId="17004" builtinId="9" hidden="1"/>
    <cellStyle name="Followed Hyperlink" xfId="17006" builtinId="9" hidden="1"/>
    <cellStyle name="Fraction Change" xfId="974" xr:uid="{00000000-0005-0000-0000-0000CA030000}"/>
    <cellStyle name="Fractions" xfId="975" xr:uid="{00000000-0005-0000-0000-0000CB030000}"/>
    <cellStyle name="Gauche_traitement" xfId="976" xr:uid="{00000000-0005-0000-0000-0000CC030000}"/>
    <cellStyle name="Growth Rates/Margins" xfId="977" xr:uid="{00000000-0005-0000-0000-0000CD030000}"/>
    <cellStyle name="Hipervínculo 2" xfId="978" xr:uid="{00000000-0005-0000-0000-0000E9030000}"/>
    <cellStyle name="Hyperlink" xfId="16941" builtinId="8" hidden="1"/>
    <cellStyle name="Hyperlink" xfId="16943" builtinId="8" hidden="1"/>
    <cellStyle name="Hyperlink" xfId="16957" builtinId="8" hidden="1"/>
    <cellStyle name="Hyperlink" xfId="16959" builtinId="8" hidden="1"/>
    <cellStyle name="Hyperlink" xfId="16961" builtinId="8" hidden="1"/>
    <cellStyle name="Hyperlink" xfId="16963" builtinId="8" hidden="1"/>
    <cellStyle name="Hyperlink" xfId="16965" builtinId="8" hidden="1"/>
    <cellStyle name="Hyperlink" xfId="16967" builtinId="8" hidden="1"/>
    <cellStyle name="Hyperlink" xfId="16969" builtinId="8" hidden="1"/>
    <cellStyle name="Hyperlink" xfId="16971" builtinId="8" hidden="1"/>
    <cellStyle name="Hyperlink" xfId="16973" builtinId="8" hidden="1"/>
    <cellStyle name="Hyperlink" xfId="16975" builtinId="8" hidden="1"/>
    <cellStyle name="Hyperlink" xfId="16977" builtinId="8" hidden="1"/>
    <cellStyle name="Hyperlink" xfId="16979" builtinId="8" hidden="1"/>
    <cellStyle name="Hyperlink" xfId="16981" builtinId="8" hidden="1"/>
    <cellStyle name="Hyperlink" xfId="16983" builtinId="8" hidden="1"/>
    <cellStyle name="Hyperlink" xfId="16985" builtinId="8" hidden="1"/>
    <cellStyle name="Hyperlink" xfId="16987" builtinId="8" hidden="1"/>
    <cellStyle name="Hyperlink" xfId="16989" builtinId="8" hidden="1"/>
    <cellStyle name="Hyperlink" xfId="16991" builtinId="8" hidden="1"/>
    <cellStyle name="Hyperlink" xfId="16993" builtinId="8" hidden="1"/>
    <cellStyle name="Hyperlink" xfId="16995" builtinId="8" hidden="1"/>
    <cellStyle name="Hyperlink" xfId="16997" builtinId="8" hidden="1"/>
    <cellStyle name="Hyperlink" xfId="16999" builtinId="8" hidden="1"/>
    <cellStyle name="Hyperlink" xfId="17001" builtinId="8" hidden="1"/>
    <cellStyle name="Hyperlink" xfId="17003" builtinId="8" hidden="1"/>
    <cellStyle name="Hyperlink" xfId="17005" builtinId="8" hidden="1"/>
    <cellStyle name="Hyperlink 2" xfId="979" xr:uid="{00000000-0005-0000-0000-000005040000}"/>
    <cellStyle name="Hyperlink 2 2" xfId="980" xr:uid="{00000000-0005-0000-0000-000006040000}"/>
    <cellStyle name="Hyperlink_WEFF_Target" xfId="981" xr:uid="{00000000-0005-0000-0000-000007040000}"/>
    <cellStyle name="IEF" xfId="982" xr:uid="{00000000-0005-0000-0000-000008040000}"/>
    <cellStyle name="imf-one decimal" xfId="983" xr:uid="{00000000-0005-0000-0000-000009040000}"/>
    <cellStyle name="imf-zero decimal" xfId="984" xr:uid="{00000000-0005-0000-0000-00000A040000}"/>
    <cellStyle name="Incorrecto 2" xfId="985" xr:uid="{00000000-0005-0000-0000-00000B040000}"/>
    <cellStyle name="Incorrecto 2 2" xfId="986" xr:uid="{00000000-0005-0000-0000-00000C040000}"/>
    <cellStyle name="inge" xfId="987" xr:uid="{00000000-0005-0000-0000-00000D040000}"/>
    <cellStyle name="Input Box" xfId="988" xr:uid="{00000000-0005-0000-0000-00000E040000}"/>
    <cellStyle name="Millares 2" xfId="989" xr:uid="{00000000-0005-0000-0000-00000F040000}"/>
    <cellStyle name="Millares 2 2" xfId="990" xr:uid="{00000000-0005-0000-0000-000010040000}"/>
    <cellStyle name="Millares 2 2 2" xfId="991" xr:uid="{00000000-0005-0000-0000-000011040000}"/>
    <cellStyle name="Millares 2 2 2 2" xfId="992" xr:uid="{00000000-0005-0000-0000-000012040000}"/>
    <cellStyle name="Millares 2 2 3" xfId="993" xr:uid="{00000000-0005-0000-0000-000013040000}"/>
    <cellStyle name="Millares 2 2 3 2" xfId="994" xr:uid="{00000000-0005-0000-0000-000014040000}"/>
    <cellStyle name="Millares 2 2 4" xfId="995" xr:uid="{00000000-0005-0000-0000-000015040000}"/>
    <cellStyle name="Millares 2 2 5" xfId="996" xr:uid="{00000000-0005-0000-0000-000016040000}"/>
    <cellStyle name="Millares 2 3" xfId="997" xr:uid="{00000000-0005-0000-0000-000017040000}"/>
    <cellStyle name="Millares 2 3 2" xfId="998" xr:uid="{00000000-0005-0000-0000-000018040000}"/>
    <cellStyle name="Millares 2 4" xfId="999" xr:uid="{00000000-0005-0000-0000-000019040000}"/>
    <cellStyle name="Millares 2 5" xfId="1000" xr:uid="{00000000-0005-0000-0000-00001A040000}"/>
    <cellStyle name="Millares 2 6" xfId="1001" xr:uid="{00000000-0005-0000-0000-00001B040000}"/>
    <cellStyle name="Millares 3" xfId="1002" xr:uid="{00000000-0005-0000-0000-00001C040000}"/>
    <cellStyle name="Millares 4" xfId="1003" xr:uid="{00000000-0005-0000-0000-00001D040000}"/>
    <cellStyle name="Millares 4 2" xfId="1004" xr:uid="{00000000-0005-0000-0000-00001E040000}"/>
    <cellStyle name="Millares 5" xfId="1005" xr:uid="{00000000-0005-0000-0000-00001F040000}"/>
    <cellStyle name="Millares 5 2" xfId="1006" xr:uid="{00000000-0005-0000-0000-000020040000}"/>
    <cellStyle name="Millares 6" xfId="1007" xr:uid="{00000000-0005-0000-0000-000021040000}"/>
    <cellStyle name="Millares 6 2" xfId="1008" xr:uid="{00000000-0005-0000-0000-000022040000}"/>
    <cellStyle name="Millares 7" xfId="16955" xr:uid="{00000000-0005-0000-0000-000023040000}"/>
    <cellStyle name="Milliers [0]_Encours - Apr rééch" xfId="1009" xr:uid="{00000000-0005-0000-0000-000024040000}"/>
    <cellStyle name="Milliers_Encours - Apr rééch" xfId="1010" xr:uid="{00000000-0005-0000-0000-000025040000}"/>
    <cellStyle name="Moneda 2" xfId="1011" xr:uid="{00000000-0005-0000-0000-000026040000}"/>
    <cellStyle name="Moneda 2 2" xfId="1012" xr:uid="{00000000-0005-0000-0000-000027040000}"/>
    <cellStyle name="Moneda 3" xfId="1013" xr:uid="{00000000-0005-0000-0000-000028040000}"/>
    <cellStyle name="Monétaire [0]_Encours - Apr rééch" xfId="1014" xr:uid="{00000000-0005-0000-0000-000029040000}"/>
    <cellStyle name="Monétaire_Encours - Apr rééch" xfId="1015" xr:uid="{00000000-0005-0000-0000-00002A040000}"/>
    <cellStyle name="Monetario" xfId="1016" xr:uid="{00000000-0005-0000-0000-00002B040000}"/>
    <cellStyle name="Monetario 10" xfId="1017" xr:uid="{00000000-0005-0000-0000-00002C040000}"/>
    <cellStyle name="Monetario 11" xfId="1018" xr:uid="{00000000-0005-0000-0000-00002D040000}"/>
    <cellStyle name="Monetario 12" xfId="1019" xr:uid="{00000000-0005-0000-0000-00002E040000}"/>
    <cellStyle name="Monetario 13" xfId="1020" xr:uid="{00000000-0005-0000-0000-00002F040000}"/>
    <cellStyle name="Monetario 14" xfId="1021" xr:uid="{00000000-0005-0000-0000-000030040000}"/>
    <cellStyle name="Monetario 15" xfId="1022" xr:uid="{00000000-0005-0000-0000-000031040000}"/>
    <cellStyle name="Monetario 16" xfId="1023" xr:uid="{00000000-0005-0000-0000-000032040000}"/>
    <cellStyle name="Monetario 17" xfId="1024" xr:uid="{00000000-0005-0000-0000-000033040000}"/>
    <cellStyle name="Monetario 18" xfId="1025" xr:uid="{00000000-0005-0000-0000-000034040000}"/>
    <cellStyle name="Monetario 19" xfId="1026" xr:uid="{00000000-0005-0000-0000-000035040000}"/>
    <cellStyle name="Monetario 2" xfId="1027" xr:uid="{00000000-0005-0000-0000-000036040000}"/>
    <cellStyle name="Monetario 20" xfId="1028" xr:uid="{00000000-0005-0000-0000-000037040000}"/>
    <cellStyle name="Monetario 21" xfId="1029" xr:uid="{00000000-0005-0000-0000-000038040000}"/>
    <cellStyle name="Monetario 22" xfId="1030" xr:uid="{00000000-0005-0000-0000-000039040000}"/>
    <cellStyle name="Monetario 23" xfId="1031" xr:uid="{00000000-0005-0000-0000-00003A040000}"/>
    <cellStyle name="Monetario 24" xfId="1032" xr:uid="{00000000-0005-0000-0000-00003B040000}"/>
    <cellStyle name="Monetario 25" xfId="1033" xr:uid="{00000000-0005-0000-0000-00003C040000}"/>
    <cellStyle name="Monetario 26" xfId="1034" xr:uid="{00000000-0005-0000-0000-00003D040000}"/>
    <cellStyle name="Monetario 27" xfId="1035" xr:uid="{00000000-0005-0000-0000-00003E040000}"/>
    <cellStyle name="Monetario 28" xfId="1036" xr:uid="{00000000-0005-0000-0000-00003F040000}"/>
    <cellStyle name="Monetario 29" xfId="1037" xr:uid="{00000000-0005-0000-0000-000040040000}"/>
    <cellStyle name="Monetario 3" xfId="1038" xr:uid="{00000000-0005-0000-0000-000041040000}"/>
    <cellStyle name="Monetario 30" xfId="1039" xr:uid="{00000000-0005-0000-0000-000042040000}"/>
    <cellStyle name="Monetario 31" xfId="1040" xr:uid="{00000000-0005-0000-0000-000043040000}"/>
    <cellStyle name="Monetario 32" xfId="1041" xr:uid="{00000000-0005-0000-0000-000044040000}"/>
    <cellStyle name="Monetario 33" xfId="1042" xr:uid="{00000000-0005-0000-0000-000045040000}"/>
    <cellStyle name="Monetario 34" xfId="1043" xr:uid="{00000000-0005-0000-0000-000046040000}"/>
    <cellStyle name="Monetario 35" xfId="1044" xr:uid="{00000000-0005-0000-0000-000047040000}"/>
    <cellStyle name="Monetario 36" xfId="1045" xr:uid="{00000000-0005-0000-0000-000048040000}"/>
    <cellStyle name="Monetario 37" xfId="1046" xr:uid="{00000000-0005-0000-0000-000049040000}"/>
    <cellStyle name="Monetario 38" xfId="1047" xr:uid="{00000000-0005-0000-0000-00004A040000}"/>
    <cellStyle name="Monetario 39" xfId="1048" xr:uid="{00000000-0005-0000-0000-00004B040000}"/>
    <cellStyle name="Monetario 4" xfId="1049" xr:uid="{00000000-0005-0000-0000-00004C040000}"/>
    <cellStyle name="Monetario 40" xfId="1050" xr:uid="{00000000-0005-0000-0000-00004D040000}"/>
    <cellStyle name="Monetario 41" xfId="1051" xr:uid="{00000000-0005-0000-0000-00004E040000}"/>
    <cellStyle name="Monetario 42" xfId="1052" xr:uid="{00000000-0005-0000-0000-00004F040000}"/>
    <cellStyle name="Monetario 43" xfId="1053" xr:uid="{00000000-0005-0000-0000-000050040000}"/>
    <cellStyle name="Monetario 44" xfId="1054" xr:uid="{00000000-0005-0000-0000-000051040000}"/>
    <cellStyle name="Monetario 45" xfId="1055" xr:uid="{00000000-0005-0000-0000-000052040000}"/>
    <cellStyle name="Monetario 46" xfId="1056" xr:uid="{00000000-0005-0000-0000-000053040000}"/>
    <cellStyle name="Monetario 47" xfId="1057" xr:uid="{00000000-0005-0000-0000-000054040000}"/>
    <cellStyle name="Monetario 48" xfId="1058" xr:uid="{00000000-0005-0000-0000-000055040000}"/>
    <cellStyle name="Monetario 49" xfId="1059" xr:uid="{00000000-0005-0000-0000-000056040000}"/>
    <cellStyle name="Monetario 5" xfId="1060" xr:uid="{00000000-0005-0000-0000-000057040000}"/>
    <cellStyle name="Monetario 50" xfId="1061" xr:uid="{00000000-0005-0000-0000-000058040000}"/>
    <cellStyle name="Monetario 51" xfId="1062" xr:uid="{00000000-0005-0000-0000-000059040000}"/>
    <cellStyle name="Monetario 52" xfId="1063" xr:uid="{00000000-0005-0000-0000-00005A040000}"/>
    <cellStyle name="Monetario 53" xfId="1064" xr:uid="{00000000-0005-0000-0000-00005B040000}"/>
    <cellStyle name="Monetario 54" xfId="1065" xr:uid="{00000000-0005-0000-0000-00005C040000}"/>
    <cellStyle name="Monetario 55" xfId="1066" xr:uid="{00000000-0005-0000-0000-00005D040000}"/>
    <cellStyle name="Monetario 56" xfId="1067" xr:uid="{00000000-0005-0000-0000-00005E040000}"/>
    <cellStyle name="Monetario 57" xfId="1068" xr:uid="{00000000-0005-0000-0000-00005F040000}"/>
    <cellStyle name="Monetario 58" xfId="1069" xr:uid="{00000000-0005-0000-0000-000060040000}"/>
    <cellStyle name="Monetario 59" xfId="1070" xr:uid="{00000000-0005-0000-0000-000061040000}"/>
    <cellStyle name="Monetario 6" xfId="1071" xr:uid="{00000000-0005-0000-0000-000062040000}"/>
    <cellStyle name="Monetario 60" xfId="1072" xr:uid="{00000000-0005-0000-0000-000063040000}"/>
    <cellStyle name="Monetario 61" xfId="1073" xr:uid="{00000000-0005-0000-0000-000064040000}"/>
    <cellStyle name="Monetario 62" xfId="1074" xr:uid="{00000000-0005-0000-0000-000065040000}"/>
    <cellStyle name="Monetario 63" xfId="1075" xr:uid="{00000000-0005-0000-0000-000066040000}"/>
    <cellStyle name="Monetario 64" xfId="1076" xr:uid="{00000000-0005-0000-0000-000067040000}"/>
    <cellStyle name="Monetario 65" xfId="1077" xr:uid="{00000000-0005-0000-0000-000068040000}"/>
    <cellStyle name="Monetario 66" xfId="1078" xr:uid="{00000000-0005-0000-0000-000069040000}"/>
    <cellStyle name="Monetario 67" xfId="1079" xr:uid="{00000000-0005-0000-0000-00006A040000}"/>
    <cellStyle name="Monetario 68" xfId="1080" xr:uid="{00000000-0005-0000-0000-00006B040000}"/>
    <cellStyle name="Monetario 69" xfId="1081" xr:uid="{00000000-0005-0000-0000-00006C040000}"/>
    <cellStyle name="Monetario 7" xfId="1082" xr:uid="{00000000-0005-0000-0000-00006D040000}"/>
    <cellStyle name="Monetario 8" xfId="1083" xr:uid="{00000000-0005-0000-0000-00006E040000}"/>
    <cellStyle name="Monetario 9" xfId="1084" xr:uid="{00000000-0005-0000-0000-00006F040000}"/>
    <cellStyle name="Monetario0" xfId="1085" xr:uid="{00000000-0005-0000-0000-000070040000}"/>
    <cellStyle name="Monetario0 10" xfId="1086" xr:uid="{00000000-0005-0000-0000-000071040000}"/>
    <cellStyle name="Monetario0 11" xfId="1087" xr:uid="{00000000-0005-0000-0000-000072040000}"/>
    <cellStyle name="Monetario0 12" xfId="1088" xr:uid="{00000000-0005-0000-0000-000073040000}"/>
    <cellStyle name="Monetario0 13" xfId="1089" xr:uid="{00000000-0005-0000-0000-000074040000}"/>
    <cellStyle name="Monetario0 14" xfId="1090" xr:uid="{00000000-0005-0000-0000-000075040000}"/>
    <cellStyle name="Monetario0 15" xfId="1091" xr:uid="{00000000-0005-0000-0000-000076040000}"/>
    <cellStyle name="Monetario0 16" xfId="1092" xr:uid="{00000000-0005-0000-0000-000077040000}"/>
    <cellStyle name="Monetario0 17" xfId="1093" xr:uid="{00000000-0005-0000-0000-000078040000}"/>
    <cellStyle name="Monetario0 18" xfId="1094" xr:uid="{00000000-0005-0000-0000-000079040000}"/>
    <cellStyle name="Monetario0 19" xfId="1095" xr:uid="{00000000-0005-0000-0000-00007A040000}"/>
    <cellStyle name="Monetario0 2" xfId="1096" xr:uid="{00000000-0005-0000-0000-00007B040000}"/>
    <cellStyle name="Monetario0 20" xfId="1097" xr:uid="{00000000-0005-0000-0000-00007C040000}"/>
    <cellStyle name="Monetario0 21" xfId="1098" xr:uid="{00000000-0005-0000-0000-00007D040000}"/>
    <cellStyle name="Monetario0 22" xfId="1099" xr:uid="{00000000-0005-0000-0000-00007E040000}"/>
    <cellStyle name="Monetario0 23" xfId="1100" xr:uid="{00000000-0005-0000-0000-00007F040000}"/>
    <cellStyle name="Monetario0 24" xfId="1101" xr:uid="{00000000-0005-0000-0000-000080040000}"/>
    <cellStyle name="Monetario0 25" xfId="1102" xr:uid="{00000000-0005-0000-0000-000081040000}"/>
    <cellStyle name="Monetario0 26" xfId="1103" xr:uid="{00000000-0005-0000-0000-000082040000}"/>
    <cellStyle name="Monetario0 27" xfId="1104" xr:uid="{00000000-0005-0000-0000-000083040000}"/>
    <cellStyle name="Monetario0 28" xfId="1105" xr:uid="{00000000-0005-0000-0000-000084040000}"/>
    <cellStyle name="Monetario0 29" xfId="1106" xr:uid="{00000000-0005-0000-0000-000085040000}"/>
    <cellStyle name="Monetario0 3" xfId="1107" xr:uid="{00000000-0005-0000-0000-000086040000}"/>
    <cellStyle name="Monetario0 30" xfId="1108" xr:uid="{00000000-0005-0000-0000-000087040000}"/>
    <cellStyle name="Monetario0 31" xfId="1109" xr:uid="{00000000-0005-0000-0000-000088040000}"/>
    <cellStyle name="Monetario0 32" xfId="1110" xr:uid="{00000000-0005-0000-0000-000089040000}"/>
    <cellStyle name="Monetario0 33" xfId="1111" xr:uid="{00000000-0005-0000-0000-00008A040000}"/>
    <cellStyle name="Monetario0 34" xfId="1112" xr:uid="{00000000-0005-0000-0000-00008B040000}"/>
    <cellStyle name="Monetario0 35" xfId="1113" xr:uid="{00000000-0005-0000-0000-00008C040000}"/>
    <cellStyle name="Monetario0 36" xfId="1114" xr:uid="{00000000-0005-0000-0000-00008D040000}"/>
    <cellStyle name="Monetario0 37" xfId="1115" xr:uid="{00000000-0005-0000-0000-00008E040000}"/>
    <cellStyle name="Monetario0 38" xfId="1116" xr:uid="{00000000-0005-0000-0000-00008F040000}"/>
    <cellStyle name="Monetario0 39" xfId="1117" xr:uid="{00000000-0005-0000-0000-000090040000}"/>
    <cellStyle name="Monetario0 4" xfId="1118" xr:uid="{00000000-0005-0000-0000-000091040000}"/>
    <cellStyle name="Monetario0 40" xfId="1119" xr:uid="{00000000-0005-0000-0000-000092040000}"/>
    <cellStyle name="Monetario0 41" xfId="1120" xr:uid="{00000000-0005-0000-0000-000093040000}"/>
    <cellStyle name="Monetario0 42" xfId="1121" xr:uid="{00000000-0005-0000-0000-000094040000}"/>
    <cellStyle name="Monetario0 43" xfId="1122" xr:uid="{00000000-0005-0000-0000-000095040000}"/>
    <cellStyle name="Monetario0 44" xfId="1123" xr:uid="{00000000-0005-0000-0000-000096040000}"/>
    <cellStyle name="Monetario0 45" xfId="1124" xr:uid="{00000000-0005-0000-0000-000097040000}"/>
    <cellStyle name="Monetario0 46" xfId="1125" xr:uid="{00000000-0005-0000-0000-000098040000}"/>
    <cellStyle name="Monetario0 47" xfId="1126" xr:uid="{00000000-0005-0000-0000-000099040000}"/>
    <cellStyle name="Monetario0 48" xfId="1127" xr:uid="{00000000-0005-0000-0000-00009A040000}"/>
    <cellStyle name="Monetario0 49" xfId="1128" xr:uid="{00000000-0005-0000-0000-00009B040000}"/>
    <cellStyle name="Monetario0 5" xfId="1129" xr:uid="{00000000-0005-0000-0000-00009C040000}"/>
    <cellStyle name="Monetario0 50" xfId="1130" xr:uid="{00000000-0005-0000-0000-00009D040000}"/>
    <cellStyle name="Monetario0 51" xfId="1131" xr:uid="{00000000-0005-0000-0000-00009E040000}"/>
    <cellStyle name="Monetario0 52" xfId="1132" xr:uid="{00000000-0005-0000-0000-00009F040000}"/>
    <cellStyle name="Monetario0 53" xfId="1133" xr:uid="{00000000-0005-0000-0000-0000A0040000}"/>
    <cellStyle name="Monetario0 54" xfId="1134" xr:uid="{00000000-0005-0000-0000-0000A1040000}"/>
    <cellStyle name="Monetario0 55" xfId="1135" xr:uid="{00000000-0005-0000-0000-0000A2040000}"/>
    <cellStyle name="Monetario0 56" xfId="1136" xr:uid="{00000000-0005-0000-0000-0000A3040000}"/>
    <cellStyle name="Monetario0 57" xfId="1137" xr:uid="{00000000-0005-0000-0000-0000A4040000}"/>
    <cellStyle name="Monetario0 58" xfId="1138" xr:uid="{00000000-0005-0000-0000-0000A5040000}"/>
    <cellStyle name="Monetario0 59" xfId="1139" xr:uid="{00000000-0005-0000-0000-0000A6040000}"/>
    <cellStyle name="Monetario0 6" xfId="1140" xr:uid="{00000000-0005-0000-0000-0000A7040000}"/>
    <cellStyle name="Monetario0 60" xfId="1141" xr:uid="{00000000-0005-0000-0000-0000A8040000}"/>
    <cellStyle name="Monetario0 61" xfId="1142" xr:uid="{00000000-0005-0000-0000-0000A9040000}"/>
    <cellStyle name="Monetario0 62" xfId="1143" xr:uid="{00000000-0005-0000-0000-0000AA040000}"/>
    <cellStyle name="Monetario0 63" xfId="1144" xr:uid="{00000000-0005-0000-0000-0000AB040000}"/>
    <cellStyle name="Monetario0 64" xfId="1145" xr:uid="{00000000-0005-0000-0000-0000AC040000}"/>
    <cellStyle name="Monetario0 65" xfId="1146" xr:uid="{00000000-0005-0000-0000-0000AD040000}"/>
    <cellStyle name="Monetario0 66" xfId="1147" xr:uid="{00000000-0005-0000-0000-0000AE040000}"/>
    <cellStyle name="Monetario0 67" xfId="1148" xr:uid="{00000000-0005-0000-0000-0000AF040000}"/>
    <cellStyle name="Monetario0 68" xfId="1149" xr:uid="{00000000-0005-0000-0000-0000B0040000}"/>
    <cellStyle name="Monetario0 69" xfId="1150" xr:uid="{00000000-0005-0000-0000-0000B1040000}"/>
    <cellStyle name="Monetario0 7" xfId="1151" xr:uid="{00000000-0005-0000-0000-0000B2040000}"/>
    <cellStyle name="Monetario0 8" xfId="1152" xr:uid="{00000000-0005-0000-0000-0000B3040000}"/>
    <cellStyle name="Monetario0 9" xfId="1153" xr:uid="{00000000-0005-0000-0000-0000B4040000}"/>
    <cellStyle name="Montant" xfId="1154" xr:uid="{00000000-0005-0000-0000-0000B5040000}"/>
    <cellStyle name="Moyenne" xfId="1155" xr:uid="{00000000-0005-0000-0000-0000B6040000}"/>
    <cellStyle name="MS_Arabic" xfId="1156" xr:uid="{00000000-0005-0000-0000-0000B7040000}"/>
    <cellStyle name="Neutral 2" xfId="1157" xr:uid="{00000000-0005-0000-0000-0000B8040000}"/>
    <cellStyle name="Neutral 2 2" xfId="1158" xr:uid="{00000000-0005-0000-0000-0000B9040000}"/>
    <cellStyle name="No-definido" xfId="1159" xr:uid="{00000000-0005-0000-0000-0000BA040000}"/>
    <cellStyle name="NoLigne" xfId="1160" xr:uid="{00000000-0005-0000-0000-0000BB040000}"/>
    <cellStyle name="Nombre" xfId="1161" xr:uid="{00000000-0005-0000-0000-0000BC040000}"/>
    <cellStyle name="Normal" xfId="0" builtinId="0"/>
    <cellStyle name="Normal - Style1" xfId="1162" xr:uid="{00000000-0005-0000-0000-0000BE040000}"/>
    <cellStyle name="Normal - Style2" xfId="1163" xr:uid="{00000000-0005-0000-0000-0000BF040000}"/>
    <cellStyle name="Normal - Style3" xfId="1164" xr:uid="{00000000-0005-0000-0000-0000C0040000}"/>
    <cellStyle name="Normal - Style4" xfId="1165" xr:uid="{00000000-0005-0000-0000-0000C1040000}"/>
    <cellStyle name="Normal - Style5" xfId="1166" xr:uid="{00000000-0005-0000-0000-0000C2040000}"/>
    <cellStyle name="Normal - Style6" xfId="1167" xr:uid="{00000000-0005-0000-0000-0000C3040000}"/>
    <cellStyle name="Normal - Style7" xfId="1168" xr:uid="{00000000-0005-0000-0000-0000C4040000}"/>
    <cellStyle name="Normal 10" xfId="1169" xr:uid="{00000000-0005-0000-0000-0000C5040000}"/>
    <cellStyle name="Normal 10 10" xfId="1170" xr:uid="{00000000-0005-0000-0000-0000C6040000}"/>
    <cellStyle name="Normal 10 11" xfId="1171" xr:uid="{00000000-0005-0000-0000-0000C7040000}"/>
    <cellStyle name="Normal 10 12" xfId="1172" xr:uid="{00000000-0005-0000-0000-0000C8040000}"/>
    <cellStyle name="Normal 10 13" xfId="1173" xr:uid="{00000000-0005-0000-0000-0000C9040000}"/>
    <cellStyle name="Normal 10 14" xfId="1174" xr:uid="{00000000-0005-0000-0000-0000CA040000}"/>
    <cellStyle name="Normal 10 2" xfId="1175" xr:uid="{00000000-0005-0000-0000-0000CB040000}"/>
    <cellStyle name="Normal 10 2 2" xfId="1176" xr:uid="{00000000-0005-0000-0000-0000CC040000}"/>
    <cellStyle name="Normal 10 3" xfId="1177" xr:uid="{00000000-0005-0000-0000-0000CD040000}"/>
    <cellStyle name="Normal 10 3 2" xfId="1178" xr:uid="{00000000-0005-0000-0000-0000CE040000}"/>
    <cellStyle name="Normal 10 3 3" xfId="1179" xr:uid="{00000000-0005-0000-0000-0000CF040000}"/>
    <cellStyle name="Normal 10 3 4" xfId="1180" xr:uid="{00000000-0005-0000-0000-0000D0040000}"/>
    <cellStyle name="Normal 10 3 5" xfId="1181" xr:uid="{00000000-0005-0000-0000-0000D1040000}"/>
    <cellStyle name="Normal 10 4" xfId="1182" xr:uid="{00000000-0005-0000-0000-0000D2040000}"/>
    <cellStyle name="Normal 10 4 2" xfId="1183" xr:uid="{00000000-0005-0000-0000-0000D3040000}"/>
    <cellStyle name="Normal 10 4 3" xfId="1184" xr:uid="{00000000-0005-0000-0000-0000D4040000}"/>
    <cellStyle name="Normal 10 4 4" xfId="1185" xr:uid="{00000000-0005-0000-0000-0000D5040000}"/>
    <cellStyle name="Normal 10 4 5" xfId="1186" xr:uid="{00000000-0005-0000-0000-0000D6040000}"/>
    <cellStyle name="Normal 10 5" xfId="1187" xr:uid="{00000000-0005-0000-0000-0000D7040000}"/>
    <cellStyle name="Normal 10 5 2" xfId="1188" xr:uid="{00000000-0005-0000-0000-0000D8040000}"/>
    <cellStyle name="Normal 10 5 3" xfId="1189" xr:uid="{00000000-0005-0000-0000-0000D9040000}"/>
    <cellStyle name="Normal 10 5 4" xfId="1190" xr:uid="{00000000-0005-0000-0000-0000DA040000}"/>
    <cellStyle name="Normal 10 5 5" xfId="1191" xr:uid="{00000000-0005-0000-0000-0000DB040000}"/>
    <cellStyle name="Normal 10 6" xfId="1192" xr:uid="{00000000-0005-0000-0000-0000DC040000}"/>
    <cellStyle name="Normal 10 6 2" xfId="1193" xr:uid="{00000000-0005-0000-0000-0000DD040000}"/>
    <cellStyle name="Normal 10 6 3" xfId="1194" xr:uid="{00000000-0005-0000-0000-0000DE040000}"/>
    <cellStyle name="Normal 10 6 4" xfId="1195" xr:uid="{00000000-0005-0000-0000-0000DF040000}"/>
    <cellStyle name="Normal 10 6 5" xfId="1196" xr:uid="{00000000-0005-0000-0000-0000E0040000}"/>
    <cellStyle name="Normal 10 7" xfId="1197" xr:uid="{00000000-0005-0000-0000-0000E1040000}"/>
    <cellStyle name="Normal 10 7 2" xfId="1198" xr:uid="{00000000-0005-0000-0000-0000E2040000}"/>
    <cellStyle name="Normal 10 7 3" xfId="1199" xr:uid="{00000000-0005-0000-0000-0000E3040000}"/>
    <cellStyle name="Normal 10 7 4" xfId="1200" xr:uid="{00000000-0005-0000-0000-0000E4040000}"/>
    <cellStyle name="Normal 10 7 5" xfId="1201" xr:uid="{00000000-0005-0000-0000-0000E5040000}"/>
    <cellStyle name="Normal 10 8" xfId="1202" xr:uid="{00000000-0005-0000-0000-0000E6040000}"/>
    <cellStyle name="Normal 10 9" xfId="1203" xr:uid="{00000000-0005-0000-0000-0000E7040000}"/>
    <cellStyle name="Normal 100" xfId="1204" xr:uid="{00000000-0005-0000-0000-0000E8040000}"/>
    <cellStyle name="Normal 101" xfId="1205" xr:uid="{00000000-0005-0000-0000-0000E9040000}"/>
    <cellStyle name="Normal 102" xfId="1206" xr:uid="{00000000-0005-0000-0000-0000EA040000}"/>
    <cellStyle name="Normal 103" xfId="1207" xr:uid="{00000000-0005-0000-0000-0000EB040000}"/>
    <cellStyle name="Normal 104" xfId="1208" xr:uid="{00000000-0005-0000-0000-0000EC040000}"/>
    <cellStyle name="Normal 105" xfId="1209" xr:uid="{00000000-0005-0000-0000-0000ED040000}"/>
    <cellStyle name="Normal 106" xfId="1210" xr:uid="{00000000-0005-0000-0000-0000EE040000}"/>
    <cellStyle name="Normal 107" xfId="1211" xr:uid="{00000000-0005-0000-0000-0000EF040000}"/>
    <cellStyle name="Normal 108" xfId="1212" xr:uid="{00000000-0005-0000-0000-0000F0040000}"/>
    <cellStyle name="Normal 109" xfId="1213" xr:uid="{00000000-0005-0000-0000-0000F1040000}"/>
    <cellStyle name="Normal 11" xfId="1214" xr:uid="{00000000-0005-0000-0000-0000F2040000}"/>
    <cellStyle name="Normal 11 10" xfId="1215" xr:uid="{00000000-0005-0000-0000-0000F3040000}"/>
    <cellStyle name="Normal 11 11" xfId="1216" xr:uid="{00000000-0005-0000-0000-0000F4040000}"/>
    <cellStyle name="Normal 11 12" xfId="1217" xr:uid="{00000000-0005-0000-0000-0000F5040000}"/>
    <cellStyle name="Normal 11 13" xfId="1218" xr:uid="{00000000-0005-0000-0000-0000F6040000}"/>
    <cellStyle name="Normal 11 14" xfId="1219" xr:uid="{00000000-0005-0000-0000-0000F7040000}"/>
    <cellStyle name="Normal 11 2" xfId="1220" xr:uid="{00000000-0005-0000-0000-0000F8040000}"/>
    <cellStyle name="Normal 11 2 2" xfId="1221" xr:uid="{00000000-0005-0000-0000-0000F9040000}"/>
    <cellStyle name="Normal 11 3" xfId="1222" xr:uid="{00000000-0005-0000-0000-0000FA040000}"/>
    <cellStyle name="Normal 11 4" xfId="1223" xr:uid="{00000000-0005-0000-0000-0000FB040000}"/>
    <cellStyle name="Normal 11 5" xfId="1224" xr:uid="{00000000-0005-0000-0000-0000FC040000}"/>
    <cellStyle name="Normal 11 6" xfId="1225" xr:uid="{00000000-0005-0000-0000-0000FD040000}"/>
    <cellStyle name="Normal 11 7" xfId="1226" xr:uid="{00000000-0005-0000-0000-0000FE040000}"/>
    <cellStyle name="Normal 11 8" xfId="1227" xr:uid="{00000000-0005-0000-0000-0000FF040000}"/>
    <cellStyle name="Normal 11 9" xfId="1228" xr:uid="{00000000-0005-0000-0000-000000050000}"/>
    <cellStyle name="Normal 110" xfId="1229" xr:uid="{00000000-0005-0000-0000-000001050000}"/>
    <cellStyle name="Normal 111" xfId="1230" xr:uid="{00000000-0005-0000-0000-000002050000}"/>
    <cellStyle name="Normal 112" xfId="1231" xr:uid="{00000000-0005-0000-0000-000003050000}"/>
    <cellStyle name="Normal 113" xfId="1232" xr:uid="{00000000-0005-0000-0000-000004050000}"/>
    <cellStyle name="Normal 114" xfId="1233" xr:uid="{00000000-0005-0000-0000-000005050000}"/>
    <cellStyle name="Normal 115" xfId="1234" xr:uid="{00000000-0005-0000-0000-000006050000}"/>
    <cellStyle name="Normal 116" xfId="1235" xr:uid="{00000000-0005-0000-0000-000007050000}"/>
    <cellStyle name="Normal 117" xfId="1236" xr:uid="{00000000-0005-0000-0000-000008050000}"/>
    <cellStyle name="Normal 118" xfId="1237" xr:uid="{00000000-0005-0000-0000-000009050000}"/>
    <cellStyle name="Normal 119" xfId="1238" xr:uid="{00000000-0005-0000-0000-00000A050000}"/>
    <cellStyle name="Normal 12" xfId="1239" xr:uid="{00000000-0005-0000-0000-00000B050000}"/>
    <cellStyle name="Normal 12 10" xfId="1240" xr:uid="{00000000-0005-0000-0000-00000C050000}"/>
    <cellStyle name="Normal 12 10 2" xfId="1241" xr:uid="{00000000-0005-0000-0000-00000D050000}"/>
    <cellStyle name="Normal 12 11" xfId="1242" xr:uid="{00000000-0005-0000-0000-00000E050000}"/>
    <cellStyle name="Normal 12 12" xfId="1243" xr:uid="{00000000-0005-0000-0000-00000F050000}"/>
    <cellStyle name="Normal 12 13" xfId="1244" xr:uid="{00000000-0005-0000-0000-000010050000}"/>
    <cellStyle name="Normal 12 14" xfId="1245" xr:uid="{00000000-0005-0000-0000-000011050000}"/>
    <cellStyle name="Normal 12 2" xfId="1246" xr:uid="{00000000-0005-0000-0000-000012050000}"/>
    <cellStyle name="Normal 12 2 2" xfId="1247" xr:uid="{00000000-0005-0000-0000-000013050000}"/>
    <cellStyle name="Normal 12 3" xfId="1248" xr:uid="{00000000-0005-0000-0000-000014050000}"/>
    <cellStyle name="Normal 12 4" xfId="1249" xr:uid="{00000000-0005-0000-0000-000015050000}"/>
    <cellStyle name="Normal 12 5" xfId="1250" xr:uid="{00000000-0005-0000-0000-000016050000}"/>
    <cellStyle name="Normal 12 6" xfId="1251" xr:uid="{00000000-0005-0000-0000-000017050000}"/>
    <cellStyle name="Normal 12 7" xfId="1252" xr:uid="{00000000-0005-0000-0000-000018050000}"/>
    <cellStyle name="Normal 12 8" xfId="1253" xr:uid="{00000000-0005-0000-0000-000019050000}"/>
    <cellStyle name="Normal 12 9" xfId="1254" xr:uid="{00000000-0005-0000-0000-00001A050000}"/>
    <cellStyle name="Normal 120" xfId="1255" xr:uid="{00000000-0005-0000-0000-00001B050000}"/>
    <cellStyle name="Normal 121" xfId="1256" xr:uid="{00000000-0005-0000-0000-00001C050000}"/>
    <cellStyle name="Normal 122" xfId="1257" xr:uid="{00000000-0005-0000-0000-00001D050000}"/>
    <cellStyle name="Normal 123" xfId="1258" xr:uid="{00000000-0005-0000-0000-00001E050000}"/>
    <cellStyle name="Normal 124" xfId="1259" xr:uid="{00000000-0005-0000-0000-00001F050000}"/>
    <cellStyle name="Normal 125" xfId="1260" xr:uid="{00000000-0005-0000-0000-000020050000}"/>
    <cellStyle name="Normal 126" xfId="1261" xr:uid="{00000000-0005-0000-0000-000021050000}"/>
    <cellStyle name="Normal 127" xfId="1262" xr:uid="{00000000-0005-0000-0000-000022050000}"/>
    <cellStyle name="Normal 128" xfId="1263" xr:uid="{00000000-0005-0000-0000-000023050000}"/>
    <cellStyle name="Normal 129" xfId="1264" xr:uid="{00000000-0005-0000-0000-000024050000}"/>
    <cellStyle name="Normal 13" xfId="1265" xr:uid="{00000000-0005-0000-0000-000025050000}"/>
    <cellStyle name="Normal 13 10" xfId="1266" xr:uid="{00000000-0005-0000-0000-000026050000}"/>
    <cellStyle name="Normal 13 11" xfId="1267" xr:uid="{00000000-0005-0000-0000-000027050000}"/>
    <cellStyle name="Normal 13 12" xfId="1268" xr:uid="{00000000-0005-0000-0000-000028050000}"/>
    <cellStyle name="Normal 13 2" xfId="1269" xr:uid="{00000000-0005-0000-0000-000029050000}"/>
    <cellStyle name="Normal 13 2 2" xfId="1270" xr:uid="{00000000-0005-0000-0000-00002A050000}"/>
    <cellStyle name="Normal 13 2 2 2" xfId="1271" xr:uid="{00000000-0005-0000-0000-00002B050000}"/>
    <cellStyle name="Normal 13 2 2 3" xfId="1272" xr:uid="{00000000-0005-0000-0000-00002C050000}"/>
    <cellStyle name="Normal 13 2 2 4" xfId="1273" xr:uid="{00000000-0005-0000-0000-00002D050000}"/>
    <cellStyle name="Normal 13 2 2 5" xfId="1274" xr:uid="{00000000-0005-0000-0000-00002E050000}"/>
    <cellStyle name="Normal 13 2 3" xfId="1275" xr:uid="{00000000-0005-0000-0000-00002F050000}"/>
    <cellStyle name="Normal 13 2 4" xfId="1276" xr:uid="{00000000-0005-0000-0000-000030050000}"/>
    <cellStyle name="Normal 13 2 5" xfId="1277" xr:uid="{00000000-0005-0000-0000-000031050000}"/>
    <cellStyle name="Normal 13 3" xfId="1278" xr:uid="{00000000-0005-0000-0000-000032050000}"/>
    <cellStyle name="Normal 13 4" xfId="1279" xr:uid="{00000000-0005-0000-0000-000033050000}"/>
    <cellStyle name="Normal 13 5" xfId="1280" xr:uid="{00000000-0005-0000-0000-000034050000}"/>
    <cellStyle name="Normal 13 6" xfId="1281" xr:uid="{00000000-0005-0000-0000-000035050000}"/>
    <cellStyle name="Normal 13 7" xfId="1282" xr:uid="{00000000-0005-0000-0000-000036050000}"/>
    <cellStyle name="Normal 13 8" xfId="1283" xr:uid="{00000000-0005-0000-0000-000037050000}"/>
    <cellStyle name="Normal 13 9" xfId="1284" xr:uid="{00000000-0005-0000-0000-000038050000}"/>
    <cellStyle name="Normal 130" xfId="1285" xr:uid="{00000000-0005-0000-0000-000039050000}"/>
    <cellStyle name="Normal 131" xfId="1286" xr:uid="{00000000-0005-0000-0000-00003A050000}"/>
    <cellStyle name="Normal 132" xfId="1287" xr:uid="{00000000-0005-0000-0000-00003B050000}"/>
    <cellStyle name="Normal 133" xfId="1288" xr:uid="{00000000-0005-0000-0000-00003C050000}"/>
    <cellStyle name="Normal 134" xfId="1289" xr:uid="{00000000-0005-0000-0000-00003D050000}"/>
    <cellStyle name="Normal 135" xfId="1290" xr:uid="{00000000-0005-0000-0000-00003E050000}"/>
    <cellStyle name="Normal 136" xfId="1291" xr:uid="{00000000-0005-0000-0000-00003F050000}"/>
    <cellStyle name="Normal 137" xfId="1292" xr:uid="{00000000-0005-0000-0000-000040050000}"/>
    <cellStyle name="Normal 138" xfId="1293" xr:uid="{00000000-0005-0000-0000-000041050000}"/>
    <cellStyle name="Normal 139" xfId="16939" xr:uid="{00000000-0005-0000-0000-000042050000}"/>
    <cellStyle name="Normal 14" xfId="1294" xr:uid="{00000000-0005-0000-0000-000043050000}"/>
    <cellStyle name="Normal 14 10" xfId="1295" xr:uid="{00000000-0005-0000-0000-000044050000}"/>
    <cellStyle name="Normal 14 11" xfId="1296" xr:uid="{00000000-0005-0000-0000-000045050000}"/>
    <cellStyle name="Normal 14 12" xfId="1297" xr:uid="{00000000-0005-0000-0000-000046050000}"/>
    <cellStyle name="Normal 14 2" xfId="1298" xr:uid="{00000000-0005-0000-0000-000047050000}"/>
    <cellStyle name="Normal 14 2 2" xfId="1299" xr:uid="{00000000-0005-0000-0000-000048050000}"/>
    <cellStyle name="Normal 14 2 2 2" xfId="1300" xr:uid="{00000000-0005-0000-0000-000049050000}"/>
    <cellStyle name="Normal 14 2 2 3" xfId="1301" xr:uid="{00000000-0005-0000-0000-00004A050000}"/>
    <cellStyle name="Normal 14 2 2 4" xfId="1302" xr:uid="{00000000-0005-0000-0000-00004B050000}"/>
    <cellStyle name="Normal 14 2 2 5" xfId="1303" xr:uid="{00000000-0005-0000-0000-00004C050000}"/>
    <cellStyle name="Normal 14 2 3" xfId="1304" xr:uid="{00000000-0005-0000-0000-00004D050000}"/>
    <cellStyle name="Normal 14 2 4" xfId="1305" xr:uid="{00000000-0005-0000-0000-00004E050000}"/>
    <cellStyle name="Normal 14 2 5" xfId="1306" xr:uid="{00000000-0005-0000-0000-00004F050000}"/>
    <cellStyle name="Normal 14 3" xfId="1307" xr:uid="{00000000-0005-0000-0000-000050050000}"/>
    <cellStyle name="Normal 14 4" xfId="1308" xr:uid="{00000000-0005-0000-0000-000051050000}"/>
    <cellStyle name="Normal 14 5" xfId="1309" xr:uid="{00000000-0005-0000-0000-000052050000}"/>
    <cellStyle name="Normal 14 6" xfId="1310" xr:uid="{00000000-0005-0000-0000-000053050000}"/>
    <cellStyle name="Normal 14 7" xfId="1311" xr:uid="{00000000-0005-0000-0000-000054050000}"/>
    <cellStyle name="Normal 14 8" xfId="1312" xr:uid="{00000000-0005-0000-0000-000055050000}"/>
    <cellStyle name="Normal 14 9" xfId="1313" xr:uid="{00000000-0005-0000-0000-000056050000}"/>
    <cellStyle name="Normal 140" xfId="16945" xr:uid="{00000000-0005-0000-0000-000057050000}"/>
    <cellStyle name="Normal 141" xfId="16946" xr:uid="{00000000-0005-0000-0000-000058050000}"/>
    <cellStyle name="Normal 142" xfId="17007" xr:uid="{00000000-0005-0000-0000-000059050000}"/>
    <cellStyle name="Normal 15" xfId="1314" xr:uid="{00000000-0005-0000-0000-00005A050000}"/>
    <cellStyle name="Normal 15 10" xfId="1315" xr:uid="{00000000-0005-0000-0000-00005B050000}"/>
    <cellStyle name="Normal 15 11" xfId="1316" xr:uid="{00000000-0005-0000-0000-00005C050000}"/>
    <cellStyle name="Normal 15 12" xfId="1317" xr:uid="{00000000-0005-0000-0000-00005D050000}"/>
    <cellStyle name="Normal 15 2" xfId="1318" xr:uid="{00000000-0005-0000-0000-00005E050000}"/>
    <cellStyle name="Normal 15 2 2" xfId="1319" xr:uid="{00000000-0005-0000-0000-00005F050000}"/>
    <cellStyle name="Normal 15 2 2 2" xfId="1320" xr:uid="{00000000-0005-0000-0000-000060050000}"/>
    <cellStyle name="Normal 15 2 2 3" xfId="1321" xr:uid="{00000000-0005-0000-0000-000061050000}"/>
    <cellStyle name="Normal 15 2 2 4" xfId="1322" xr:uid="{00000000-0005-0000-0000-000062050000}"/>
    <cellStyle name="Normal 15 2 2 5" xfId="1323" xr:uid="{00000000-0005-0000-0000-000063050000}"/>
    <cellStyle name="Normal 15 2 3" xfId="1324" xr:uid="{00000000-0005-0000-0000-000064050000}"/>
    <cellStyle name="Normal 15 2 4" xfId="1325" xr:uid="{00000000-0005-0000-0000-000065050000}"/>
    <cellStyle name="Normal 15 2 5" xfId="1326" xr:uid="{00000000-0005-0000-0000-000066050000}"/>
    <cellStyle name="Normal 15 3" xfId="1327" xr:uid="{00000000-0005-0000-0000-000067050000}"/>
    <cellStyle name="Normal 15 4" xfId="1328" xr:uid="{00000000-0005-0000-0000-000068050000}"/>
    <cellStyle name="Normal 15 5" xfId="1329" xr:uid="{00000000-0005-0000-0000-000069050000}"/>
    <cellStyle name="Normal 15 6" xfId="1330" xr:uid="{00000000-0005-0000-0000-00006A050000}"/>
    <cellStyle name="Normal 15 7" xfId="1331" xr:uid="{00000000-0005-0000-0000-00006B050000}"/>
    <cellStyle name="Normal 15 8" xfId="1332" xr:uid="{00000000-0005-0000-0000-00006C050000}"/>
    <cellStyle name="Normal 15 9" xfId="1333" xr:uid="{00000000-0005-0000-0000-00006D050000}"/>
    <cellStyle name="Normal 16" xfId="1334" xr:uid="{00000000-0005-0000-0000-00006E050000}"/>
    <cellStyle name="Normal 16 10" xfId="1335" xr:uid="{00000000-0005-0000-0000-00006F050000}"/>
    <cellStyle name="Normal 16 11" xfId="1336" xr:uid="{00000000-0005-0000-0000-000070050000}"/>
    <cellStyle name="Normal 16 12" xfId="1337" xr:uid="{00000000-0005-0000-0000-000071050000}"/>
    <cellStyle name="Normal 16 2" xfId="1338" xr:uid="{00000000-0005-0000-0000-000072050000}"/>
    <cellStyle name="Normal 16 2 2" xfId="1339" xr:uid="{00000000-0005-0000-0000-000073050000}"/>
    <cellStyle name="Normal 16 2 2 2" xfId="1340" xr:uid="{00000000-0005-0000-0000-000074050000}"/>
    <cellStyle name="Normal 16 2 2 3" xfId="1341" xr:uid="{00000000-0005-0000-0000-000075050000}"/>
    <cellStyle name="Normal 16 2 2 4" xfId="1342" xr:uid="{00000000-0005-0000-0000-000076050000}"/>
    <cellStyle name="Normal 16 2 2 5" xfId="1343" xr:uid="{00000000-0005-0000-0000-000077050000}"/>
    <cellStyle name="Normal 16 2 3" xfId="1344" xr:uid="{00000000-0005-0000-0000-000078050000}"/>
    <cellStyle name="Normal 16 2 4" xfId="1345" xr:uid="{00000000-0005-0000-0000-000079050000}"/>
    <cellStyle name="Normal 16 2 5" xfId="1346" xr:uid="{00000000-0005-0000-0000-00007A050000}"/>
    <cellStyle name="Normal 16 3" xfId="1347" xr:uid="{00000000-0005-0000-0000-00007B050000}"/>
    <cellStyle name="Normal 16 4" xfId="1348" xr:uid="{00000000-0005-0000-0000-00007C050000}"/>
    <cellStyle name="Normal 16 5" xfId="1349" xr:uid="{00000000-0005-0000-0000-00007D050000}"/>
    <cellStyle name="Normal 16 6" xfId="1350" xr:uid="{00000000-0005-0000-0000-00007E050000}"/>
    <cellStyle name="Normal 16 7" xfId="1351" xr:uid="{00000000-0005-0000-0000-00007F050000}"/>
    <cellStyle name="Normal 16 8" xfId="1352" xr:uid="{00000000-0005-0000-0000-000080050000}"/>
    <cellStyle name="Normal 16 9" xfId="1353" xr:uid="{00000000-0005-0000-0000-000081050000}"/>
    <cellStyle name="Normal 17" xfId="1354" xr:uid="{00000000-0005-0000-0000-000082050000}"/>
    <cellStyle name="Normal 17 10" xfId="1355" xr:uid="{00000000-0005-0000-0000-000083050000}"/>
    <cellStyle name="Normal 17 11" xfId="1356" xr:uid="{00000000-0005-0000-0000-000084050000}"/>
    <cellStyle name="Normal 17 12" xfId="1357" xr:uid="{00000000-0005-0000-0000-000085050000}"/>
    <cellStyle name="Normal 17 2" xfId="1358" xr:uid="{00000000-0005-0000-0000-000086050000}"/>
    <cellStyle name="Normal 17 2 2" xfId="1359" xr:uid="{00000000-0005-0000-0000-000087050000}"/>
    <cellStyle name="Normal 17 2 2 2" xfId="1360" xr:uid="{00000000-0005-0000-0000-000088050000}"/>
    <cellStyle name="Normal 17 2 2 3" xfId="1361" xr:uid="{00000000-0005-0000-0000-000089050000}"/>
    <cellStyle name="Normal 17 2 2 4" xfId="1362" xr:uid="{00000000-0005-0000-0000-00008A050000}"/>
    <cellStyle name="Normal 17 2 2 5" xfId="1363" xr:uid="{00000000-0005-0000-0000-00008B050000}"/>
    <cellStyle name="Normal 17 2 3" xfId="1364" xr:uid="{00000000-0005-0000-0000-00008C050000}"/>
    <cellStyle name="Normal 17 2 4" xfId="1365" xr:uid="{00000000-0005-0000-0000-00008D050000}"/>
    <cellStyle name="Normal 17 2 5" xfId="1366" xr:uid="{00000000-0005-0000-0000-00008E050000}"/>
    <cellStyle name="Normal 17 3" xfId="1367" xr:uid="{00000000-0005-0000-0000-00008F050000}"/>
    <cellStyle name="Normal 17 4" xfId="1368" xr:uid="{00000000-0005-0000-0000-000090050000}"/>
    <cellStyle name="Normal 17 5" xfId="1369" xr:uid="{00000000-0005-0000-0000-000091050000}"/>
    <cellStyle name="Normal 17 6" xfId="1370" xr:uid="{00000000-0005-0000-0000-000092050000}"/>
    <cellStyle name="Normal 17 7" xfId="1371" xr:uid="{00000000-0005-0000-0000-000093050000}"/>
    <cellStyle name="Normal 17 8" xfId="1372" xr:uid="{00000000-0005-0000-0000-000094050000}"/>
    <cellStyle name="Normal 17 9" xfId="1373" xr:uid="{00000000-0005-0000-0000-000095050000}"/>
    <cellStyle name="Normal 178" xfId="1374" xr:uid="{00000000-0005-0000-0000-000096050000}"/>
    <cellStyle name="Normal 179" xfId="1375" xr:uid="{00000000-0005-0000-0000-000097050000}"/>
    <cellStyle name="Normal 18" xfId="1376" xr:uid="{00000000-0005-0000-0000-000098050000}"/>
    <cellStyle name="Normal 18 10" xfId="1377" xr:uid="{00000000-0005-0000-0000-000099050000}"/>
    <cellStyle name="Normal 18 11" xfId="1378" xr:uid="{00000000-0005-0000-0000-00009A050000}"/>
    <cellStyle name="Normal 18 12" xfId="1379" xr:uid="{00000000-0005-0000-0000-00009B050000}"/>
    <cellStyle name="Normal 18 13" xfId="1380" xr:uid="{00000000-0005-0000-0000-00009C050000}"/>
    <cellStyle name="Normal 18 14" xfId="1381" xr:uid="{00000000-0005-0000-0000-00009D050000}"/>
    <cellStyle name="Normal 18 15" xfId="1382" xr:uid="{00000000-0005-0000-0000-00009E050000}"/>
    <cellStyle name="Normal 18 2" xfId="1383" xr:uid="{00000000-0005-0000-0000-00009F050000}"/>
    <cellStyle name="Normal 18 2 10" xfId="1384" xr:uid="{00000000-0005-0000-0000-0000A0050000}"/>
    <cellStyle name="Normal 18 2 11" xfId="1385" xr:uid="{00000000-0005-0000-0000-0000A1050000}"/>
    <cellStyle name="Normal 18 2 12" xfId="1386" xr:uid="{00000000-0005-0000-0000-0000A2050000}"/>
    <cellStyle name="Normal 18 2 2" xfId="1387" xr:uid="{00000000-0005-0000-0000-0000A3050000}"/>
    <cellStyle name="Normal 18 2 2 2" xfId="1388" xr:uid="{00000000-0005-0000-0000-0000A4050000}"/>
    <cellStyle name="Normal 18 2 3" xfId="1389" xr:uid="{00000000-0005-0000-0000-0000A5050000}"/>
    <cellStyle name="Normal 18 2 4" xfId="1390" xr:uid="{00000000-0005-0000-0000-0000A6050000}"/>
    <cellStyle name="Normal 18 2 5" xfId="1391" xr:uid="{00000000-0005-0000-0000-0000A7050000}"/>
    <cellStyle name="Normal 18 2 6" xfId="1392" xr:uid="{00000000-0005-0000-0000-0000A8050000}"/>
    <cellStyle name="Normal 18 2 7" xfId="1393" xr:uid="{00000000-0005-0000-0000-0000A9050000}"/>
    <cellStyle name="Normal 18 2 8" xfId="1394" xr:uid="{00000000-0005-0000-0000-0000AA050000}"/>
    <cellStyle name="Normal 18 2 9" xfId="1395" xr:uid="{00000000-0005-0000-0000-0000AB050000}"/>
    <cellStyle name="Normal 18 3" xfId="1396" xr:uid="{00000000-0005-0000-0000-0000AC050000}"/>
    <cellStyle name="Normal 18 4" xfId="1397" xr:uid="{00000000-0005-0000-0000-0000AD050000}"/>
    <cellStyle name="Normal 18 5" xfId="1398" xr:uid="{00000000-0005-0000-0000-0000AE050000}"/>
    <cellStyle name="Normal 18 6" xfId="1399" xr:uid="{00000000-0005-0000-0000-0000AF050000}"/>
    <cellStyle name="Normal 18 6 2" xfId="1400" xr:uid="{00000000-0005-0000-0000-0000B0050000}"/>
    <cellStyle name="Normal 18 6 2 2" xfId="1401" xr:uid="{00000000-0005-0000-0000-0000B1050000}"/>
    <cellStyle name="Normal 18 6 2 3" xfId="1402" xr:uid="{00000000-0005-0000-0000-0000B2050000}"/>
    <cellStyle name="Normal 18 6 2 4" xfId="1403" xr:uid="{00000000-0005-0000-0000-0000B3050000}"/>
    <cellStyle name="Normal 18 6 2 5" xfId="1404" xr:uid="{00000000-0005-0000-0000-0000B4050000}"/>
    <cellStyle name="Normal 18 6 3" xfId="1405" xr:uid="{00000000-0005-0000-0000-0000B5050000}"/>
    <cellStyle name="Normal 18 6 4" xfId="1406" xr:uid="{00000000-0005-0000-0000-0000B6050000}"/>
    <cellStyle name="Normal 18 6 5" xfId="1407" xr:uid="{00000000-0005-0000-0000-0000B7050000}"/>
    <cellStyle name="Normal 18 7" xfId="1408" xr:uid="{00000000-0005-0000-0000-0000B8050000}"/>
    <cellStyle name="Normal 18 7 2" xfId="1409" xr:uid="{00000000-0005-0000-0000-0000B9050000}"/>
    <cellStyle name="Normal 18 7 3" xfId="1410" xr:uid="{00000000-0005-0000-0000-0000BA050000}"/>
    <cellStyle name="Normal 18 7 4" xfId="1411" xr:uid="{00000000-0005-0000-0000-0000BB050000}"/>
    <cellStyle name="Normal 18 7 5" xfId="1412" xr:uid="{00000000-0005-0000-0000-0000BC050000}"/>
    <cellStyle name="Normal 18 8" xfId="1413" xr:uid="{00000000-0005-0000-0000-0000BD050000}"/>
    <cellStyle name="Normal 18 8 2" xfId="1414" xr:uid="{00000000-0005-0000-0000-0000BE050000}"/>
    <cellStyle name="Normal 18 8 3" xfId="1415" xr:uid="{00000000-0005-0000-0000-0000BF050000}"/>
    <cellStyle name="Normal 18 8 4" xfId="1416" xr:uid="{00000000-0005-0000-0000-0000C0050000}"/>
    <cellStyle name="Normal 18 8 5" xfId="1417" xr:uid="{00000000-0005-0000-0000-0000C1050000}"/>
    <cellStyle name="Normal 18 9" xfId="1418" xr:uid="{00000000-0005-0000-0000-0000C2050000}"/>
    <cellStyle name="Normal 18 9 2" xfId="1419" xr:uid="{00000000-0005-0000-0000-0000C3050000}"/>
    <cellStyle name="Normal 18 9 3" xfId="1420" xr:uid="{00000000-0005-0000-0000-0000C4050000}"/>
    <cellStyle name="Normal 18 9 4" xfId="1421" xr:uid="{00000000-0005-0000-0000-0000C5050000}"/>
    <cellStyle name="Normal 18 9 5" xfId="1422" xr:uid="{00000000-0005-0000-0000-0000C6050000}"/>
    <cellStyle name="Normal 180" xfId="1423" xr:uid="{00000000-0005-0000-0000-0000C7050000}"/>
    <cellStyle name="Normal 19" xfId="1424" xr:uid="{00000000-0005-0000-0000-0000C8050000}"/>
    <cellStyle name="Normal 19 10" xfId="1425" xr:uid="{00000000-0005-0000-0000-0000C9050000}"/>
    <cellStyle name="Normal 19 11" xfId="1426" xr:uid="{00000000-0005-0000-0000-0000CA050000}"/>
    <cellStyle name="Normal 19 12" xfId="1427" xr:uid="{00000000-0005-0000-0000-0000CB050000}"/>
    <cellStyle name="Normal 19 2" xfId="1428" xr:uid="{00000000-0005-0000-0000-0000CC050000}"/>
    <cellStyle name="Normal 19 2 2" xfId="1429" xr:uid="{00000000-0005-0000-0000-0000CD050000}"/>
    <cellStyle name="Normal 19 2 2 2" xfId="1430" xr:uid="{00000000-0005-0000-0000-0000CE050000}"/>
    <cellStyle name="Normal 19 2 2 3" xfId="1431" xr:uid="{00000000-0005-0000-0000-0000CF050000}"/>
    <cellStyle name="Normal 19 2 2 4" xfId="1432" xr:uid="{00000000-0005-0000-0000-0000D0050000}"/>
    <cellStyle name="Normal 19 2 2 5" xfId="1433" xr:uid="{00000000-0005-0000-0000-0000D1050000}"/>
    <cellStyle name="Normal 19 2 3" xfId="1434" xr:uid="{00000000-0005-0000-0000-0000D2050000}"/>
    <cellStyle name="Normal 19 2 4" xfId="1435" xr:uid="{00000000-0005-0000-0000-0000D3050000}"/>
    <cellStyle name="Normal 19 2 5" xfId="1436" xr:uid="{00000000-0005-0000-0000-0000D4050000}"/>
    <cellStyle name="Normal 19 3" xfId="1437" xr:uid="{00000000-0005-0000-0000-0000D5050000}"/>
    <cellStyle name="Normal 19 4" xfId="1438" xr:uid="{00000000-0005-0000-0000-0000D6050000}"/>
    <cellStyle name="Normal 19 5" xfId="1439" xr:uid="{00000000-0005-0000-0000-0000D7050000}"/>
    <cellStyle name="Normal 19 6" xfId="1440" xr:uid="{00000000-0005-0000-0000-0000D8050000}"/>
    <cellStyle name="Normal 19 7" xfId="1441" xr:uid="{00000000-0005-0000-0000-0000D9050000}"/>
    <cellStyle name="Normal 19 8" xfId="1442" xr:uid="{00000000-0005-0000-0000-0000DA050000}"/>
    <cellStyle name="Normal 19 9" xfId="1443" xr:uid="{00000000-0005-0000-0000-0000DB050000}"/>
    <cellStyle name="Normal 191" xfId="1444" xr:uid="{00000000-0005-0000-0000-0000DC050000}"/>
    <cellStyle name="Normal 194" xfId="1445" xr:uid="{00000000-0005-0000-0000-0000DD050000}"/>
    <cellStyle name="Normal 195" xfId="1446" xr:uid="{00000000-0005-0000-0000-0000DE050000}"/>
    <cellStyle name="Normal 196" xfId="1447" xr:uid="{00000000-0005-0000-0000-0000DF050000}"/>
    <cellStyle name="Normal 197" xfId="1448" xr:uid="{00000000-0005-0000-0000-0000E0050000}"/>
    <cellStyle name="Normal 198" xfId="1449" xr:uid="{00000000-0005-0000-0000-0000E1050000}"/>
    <cellStyle name="Normal 199" xfId="1450" xr:uid="{00000000-0005-0000-0000-0000E2050000}"/>
    <cellStyle name="Normal 2" xfId="2" xr:uid="{00000000-0005-0000-0000-0000E3050000}"/>
    <cellStyle name="Normal 2 10" xfId="1451" xr:uid="{00000000-0005-0000-0000-0000E4050000}"/>
    <cellStyle name="Normal 2 10 10" xfId="1452" xr:uid="{00000000-0005-0000-0000-0000E5050000}"/>
    <cellStyle name="Normal 2 10 10 2" xfId="1453" xr:uid="{00000000-0005-0000-0000-0000E6050000}"/>
    <cellStyle name="Normal 2 10 11" xfId="1454" xr:uid="{00000000-0005-0000-0000-0000E7050000}"/>
    <cellStyle name="Normal 2 10 12" xfId="1455" xr:uid="{00000000-0005-0000-0000-0000E8050000}"/>
    <cellStyle name="Normal 2 10 13" xfId="1456" xr:uid="{00000000-0005-0000-0000-0000E9050000}"/>
    <cellStyle name="Normal 2 10 2" xfId="1457" xr:uid="{00000000-0005-0000-0000-0000EA050000}"/>
    <cellStyle name="Normal 2 10 2 10" xfId="1458" xr:uid="{00000000-0005-0000-0000-0000EB050000}"/>
    <cellStyle name="Normal 2 10 2 11" xfId="1459" xr:uid="{00000000-0005-0000-0000-0000EC050000}"/>
    <cellStyle name="Normal 2 10 2 12" xfId="1460" xr:uid="{00000000-0005-0000-0000-0000ED050000}"/>
    <cellStyle name="Normal 2 10 2 2" xfId="1461" xr:uid="{00000000-0005-0000-0000-0000EE050000}"/>
    <cellStyle name="Normal 2 10 2 2 10" xfId="1462" xr:uid="{00000000-0005-0000-0000-0000EF050000}"/>
    <cellStyle name="Normal 2 10 2 2 11" xfId="1463" xr:uid="{00000000-0005-0000-0000-0000F0050000}"/>
    <cellStyle name="Normal 2 10 2 2 2" xfId="1464" xr:uid="{00000000-0005-0000-0000-0000F1050000}"/>
    <cellStyle name="Normal 2 10 2 2 2 10" xfId="1465" xr:uid="{00000000-0005-0000-0000-0000F2050000}"/>
    <cellStyle name="Normal 2 10 2 2 2 2" xfId="1466" xr:uid="{00000000-0005-0000-0000-0000F3050000}"/>
    <cellStyle name="Normal 2 10 2 2 2 2 2" xfId="1467" xr:uid="{00000000-0005-0000-0000-0000F4050000}"/>
    <cellStyle name="Normal 2 10 2 2 2 2 2 2" xfId="1468" xr:uid="{00000000-0005-0000-0000-0000F5050000}"/>
    <cellStyle name="Normal 2 10 2 2 2 2 2 2 2" xfId="1469" xr:uid="{00000000-0005-0000-0000-0000F6050000}"/>
    <cellStyle name="Normal 2 10 2 2 2 2 2 2 2 2" xfId="1470" xr:uid="{00000000-0005-0000-0000-0000F7050000}"/>
    <cellStyle name="Normal 2 10 2 2 2 2 2 2 3" xfId="1471" xr:uid="{00000000-0005-0000-0000-0000F8050000}"/>
    <cellStyle name="Normal 2 10 2 2 2 2 2 2 4" xfId="1472" xr:uid="{00000000-0005-0000-0000-0000F9050000}"/>
    <cellStyle name="Normal 2 10 2 2 2 2 2 3" xfId="1473" xr:uid="{00000000-0005-0000-0000-0000FA050000}"/>
    <cellStyle name="Normal 2 10 2 2 2 2 2 3 2" xfId="1474" xr:uid="{00000000-0005-0000-0000-0000FB050000}"/>
    <cellStyle name="Normal 2 10 2 2 2 2 2 4" xfId="1475" xr:uid="{00000000-0005-0000-0000-0000FC050000}"/>
    <cellStyle name="Normal 2 10 2 2 2 2 2 5" xfId="1476" xr:uid="{00000000-0005-0000-0000-0000FD050000}"/>
    <cellStyle name="Normal 2 10 2 2 2 2 2 6" xfId="1477" xr:uid="{00000000-0005-0000-0000-0000FE050000}"/>
    <cellStyle name="Normal 2 10 2 2 2 2 3" xfId="1478" xr:uid="{00000000-0005-0000-0000-0000FF050000}"/>
    <cellStyle name="Normal 2 10 2 2 2 2 3 2" xfId="1479" xr:uid="{00000000-0005-0000-0000-000000060000}"/>
    <cellStyle name="Normal 2 10 2 2 2 2 3 2 2" xfId="1480" xr:uid="{00000000-0005-0000-0000-000001060000}"/>
    <cellStyle name="Normal 2 10 2 2 2 2 3 3" xfId="1481" xr:uid="{00000000-0005-0000-0000-000002060000}"/>
    <cellStyle name="Normal 2 10 2 2 2 2 3 4" xfId="1482" xr:uid="{00000000-0005-0000-0000-000003060000}"/>
    <cellStyle name="Normal 2 10 2 2 2 2 4" xfId="1483" xr:uid="{00000000-0005-0000-0000-000004060000}"/>
    <cellStyle name="Normal 2 10 2 2 2 2 4 2" xfId="1484" xr:uid="{00000000-0005-0000-0000-000005060000}"/>
    <cellStyle name="Normal 2 10 2 2 2 2 4 2 2" xfId="1485" xr:uid="{00000000-0005-0000-0000-000006060000}"/>
    <cellStyle name="Normal 2 10 2 2 2 2 4 3" xfId="1486" xr:uid="{00000000-0005-0000-0000-000007060000}"/>
    <cellStyle name="Normal 2 10 2 2 2 2 4 4" xfId="1487" xr:uid="{00000000-0005-0000-0000-000008060000}"/>
    <cellStyle name="Normal 2 10 2 2 2 2 5" xfId="1488" xr:uid="{00000000-0005-0000-0000-000009060000}"/>
    <cellStyle name="Normal 2 10 2 2 2 2 5 2" xfId="1489" xr:uid="{00000000-0005-0000-0000-00000A060000}"/>
    <cellStyle name="Normal 2 10 2 2 2 2 6" xfId="1490" xr:uid="{00000000-0005-0000-0000-00000B060000}"/>
    <cellStyle name="Normal 2 10 2 2 2 2 7" xfId="1491" xr:uid="{00000000-0005-0000-0000-00000C060000}"/>
    <cellStyle name="Normal 2 10 2 2 2 2 8" xfId="1492" xr:uid="{00000000-0005-0000-0000-00000D060000}"/>
    <cellStyle name="Normal 2 10 2 2 2 3" xfId="1493" xr:uid="{00000000-0005-0000-0000-00000E060000}"/>
    <cellStyle name="Normal 2 10 2 2 2 3 2" xfId="1494" xr:uid="{00000000-0005-0000-0000-00000F060000}"/>
    <cellStyle name="Normal 2 10 2 2 2 3 2 2" xfId="1495" xr:uid="{00000000-0005-0000-0000-000010060000}"/>
    <cellStyle name="Normal 2 10 2 2 2 3 2 2 2" xfId="1496" xr:uid="{00000000-0005-0000-0000-000011060000}"/>
    <cellStyle name="Normal 2 10 2 2 2 3 2 2 2 2" xfId="1497" xr:uid="{00000000-0005-0000-0000-000012060000}"/>
    <cellStyle name="Normal 2 10 2 2 2 3 2 2 3" xfId="1498" xr:uid="{00000000-0005-0000-0000-000013060000}"/>
    <cellStyle name="Normal 2 10 2 2 2 3 2 2 4" xfId="1499" xr:uid="{00000000-0005-0000-0000-000014060000}"/>
    <cellStyle name="Normal 2 10 2 2 2 3 2 3" xfId="1500" xr:uid="{00000000-0005-0000-0000-000015060000}"/>
    <cellStyle name="Normal 2 10 2 2 2 3 2 3 2" xfId="1501" xr:uid="{00000000-0005-0000-0000-000016060000}"/>
    <cellStyle name="Normal 2 10 2 2 2 3 2 4" xfId="1502" xr:uid="{00000000-0005-0000-0000-000017060000}"/>
    <cellStyle name="Normal 2 10 2 2 2 3 2 5" xfId="1503" xr:uid="{00000000-0005-0000-0000-000018060000}"/>
    <cellStyle name="Normal 2 10 2 2 2 3 2 6" xfId="1504" xr:uid="{00000000-0005-0000-0000-000019060000}"/>
    <cellStyle name="Normal 2 10 2 2 2 3 3" xfId="1505" xr:uid="{00000000-0005-0000-0000-00001A060000}"/>
    <cellStyle name="Normal 2 10 2 2 2 3 3 2" xfId="1506" xr:uid="{00000000-0005-0000-0000-00001B060000}"/>
    <cellStyle name="Normal 2 10 2 2 2 3 3 2 2" xfId="1507" xr:uid="{00000000-0005-0000-0000-00001C060000}"/>
    <cellStyle name="Normal 2 10 2 2 2 3 3 3" xfId="1508" xr:uid="{00000000-0005-0000-0000-00001D060000}"/>
    <cellStyle name="Normal 2 10 2 2 2 3 3 4" xfId="1509" xr:uid="{00000000-0005-0000-0000-00001E060000}"/>
    <cellStyle name="Normal 2 10 2 2 2 3 4" xfId="1510" xr:uid="{00000000-0005-0000-0000-00001F060000}"/>
    <cellStyle name="Normal 2 10 2 2 2 3 4 2" xfId="1511" xr:uid="{00000000-0005-0000-0000-000020060000}"/>
    <cellStyle name="Normal 2 10 2 2 2 3 4 2 2" xfId="1512" xr:uid="{00000000-0005-0000-0000-000021060000}"/>
    <cellStyle name="Normal 2 10 2 2 2 3 4 3" xfId="1513" xr:uid="{00000000-0005-0000-0000-000022060000}"/>
    <cellStyle name="Normal 2 10 2 2 2 3 4 4" xfId="1514" xr:uid="{00000000-0005-0000-0000-000023060000}"/>
    <cellStyle name="Normal 2 10 2 2 2 3 5" xfId="1515" xr:uid="{00000000-0005-0000-0000-000024060000}"/>
    <cellStyle name="Normal 2 10 2 2 2 3 5 2" xfId="1516" xr:uid="{00000000-0005-0000-0000-000025060000}"/>
    <cellStyle name="Normal 2 10 2 2 2 3 6" xfId="1517" xr:uid="{00000000-0005-0000-0000-000026060000}"/>
    <cellStyle name="Normal 2 10 2 2 2 3 7" xfId="1518" xr:uid="{00000000-0005-0000-0000-000027060000}"/>
    <cellStyle name="Normal 2 10 2 2 2 3 8" xfId="1519" xr:uid="{00000000-0005-0000-0000-000028060000}"/>
    <cellStyle name="Normal 2 10 2 2 2 4" xfId="1520" xr:uid="{00000000-0005-0000-0000-000029060000}"/>
    <cellStyle name="Normal 2 10 2 2 2 4 2" xfId="1521" xr:uid="{00000000-0005-0000-0000-00002A060000}"/>
    <cellStyle name="Normal 2 10 2 2 2 4 2 2" xfId="1522" xr:uid="{00000000-0005-0000-0000-00002B060000}"/>
    <cellStyle name="Normal 2 10 2 2 2 4 2 2 2" xfId="1523" xr:uid="{00000000-0005-0000-0000-00002C060000}"/>
    <cellStyle name="Normal 2 10 2 2 2 4 2 3" xfId="1524" xr:uid="{00000000-0005-0000-0000-00002D060000}"/>
    <cellStyle name="Normal 2 10 2 2 2 4 2 4" xfId="1525" xr:uid="{00000000-0005-0000-0000-00002E060000}"/>
    <cellStyle name="Normal 2 10 2 2 2 4 3" xfId="1526" xr:uid="{00000000-0005-0000-0000-00002F060000}"/>
    <cellStyle name="Normal 2 10 2 2 2 4 3 2" xfId="1527" xr:uid="{00000000-0005-0000-0000-000030060000}"/>
    <cellStyle name="Normal 2 10 2 2 2 4 4" xfId="1528" xr:uid="{00000000-0005-0000-0000-000031060000}"/>
    <cellStyle name="Normal 2 10 2 2 2 4 5" xfId="1529" xr:uid="{00000000-0005-0000-0000-000032060000}"/>
    <cellStyle name="Normal 2 10 2 2 2 4 6" xfId="1530" xr:uid="{00000000-0005-0000-0000-000033060000}"/>
    <cellStyle name="Normal 2 10 2 2 2 5" xfId="1531" xr:uid="{00000000-0005-0000-0000-000034060000}"/>
    <cellStyle name="Normal 2 10 2 2 2 5 2" xfId="1532" xr:uid="{00000000-0005-0000-0000-000035060000}"/>
    <cellStyle name="Normal 2 10 2 2 2 5 2 2" xfId="1533" xr:uid="{00000000-0005-0000-0000-000036060000}"/>
    <cellStyle name="Normal 2 10 2 2 2 5 3" xfId="1534" xr:uid="{00000000-0005-0000-0000-000037060000}"/>
    <cellStyle name="Normal 2 10 2 2 2 5 4" xfId="1535" xr:uid="{00000000-0005-0000-0000-000038060000}"/>
    <cellStyle name="Normal 2 10 2 2 2 6" xfId="1536" xr:uid="{00000000-0005-0000-0000-000039060000}"/>
    <cellStyle name="Normal 2 10 2 2 2 6 2" xfId="1537" xr:uid="{00000000-0005-0000-0000-00003A060000}"/>
    <cellStyle name="Normal 2 10 2 2 2 6 2 2" xfId="1538" xr:uid="{00000000-0005-0000-0000-00003B060000}"/>
    <cellStyle name="Normal 2 10 2 2 2 6 3" xfId="1539" xr:uid="{00000000-0005-0000-0000-00003C060000}"/>
    <cellStyle name="Normal 2 10 2 2 2 6 4" xfId="1540" xr:uid="{00000000-0005-0000-0000-00003D060000}"/>
    <cellStyle name="Normal 2 10 2 2 2 7" xfId="1541" xr:uid="{00000000-0005-0000-0000-00003E060000}"/>
    <cellStyle name="Normal 2 10 2 2 2 7 2" xfId="1542" xr:uid="{00000000-0005-0000-0000-00003F060000}"/>
    <cellStyle name="Normal 2 10 2 2 2 8" xfId="1543" xr:uid="{00000000-0005-0000-0000-000040060000}"/>
    <cellStyle name="Normal 2 10 2 2 2 9" xfId="1544" xr:uid="{00000000-0005-0000-0000-000041060000}"/>
    <cellStyle name="Normal 2 10 2 2 2_Tab1" xfId="1545" xr:uid="{00000000-0005-0000-0000-000042060000}"/>
    <cellStyle name="Normal 2 10 2 2 3" xfId="1546" xr:uid="{00000000-0005-0000-0000-000043060000}"/>
    <cellStyle name="Normal 2 10 2 2 3 2" xfId="1547" xr:uid="{00000000-0005-0000-0000-000044060000}"/>
    <cellStyle name="Normal 2 10 2 2 3 2 2" xfId="1548" xr:uid="{00000000-0005-0000-0000-000045060000}"/>
    <cellStyle name="Normal 2 10 2 2 3 2 2 2" xfId="1549" xr:uid="{00000000-0005-0000-0000-000046060000}"/>
    <cellStyle name="Normal 2 10 2 2 3 2 2 2 2" xfId="1550" xr:uid="{00000000-0005-0000-0000-000047060000}"/>
    <cellStyle name="Normal 2 10 2 2 3 2 2 3" xfId="1551" xr:uid="{00000000-0005-0000-0000-000048060000}"/>
    <cellStyle name="Normal 2 10 2 2 3 2 2 4" xfId="1552" xr:uid="{00000000-0005-0000-0000-000049060000}"/>
    <cellStyle name="Normal 2 10 2 2 3 2 3" xfId="1553" xr:uid="{00000000-0005-0000-0000-00004A060000}"/>
    <cellStyle name="Normal 2 10 2 2 3 2 3 2" xfId="1554" xr:uid="{00000000-0005-0000-0000-00004B060000}"/>
    <cellStyle name="Normal 2 10 2 2 3 2 4" xfId="1555" xr:uid="{00000000-0005-0000-0000-00004C060000}"/>
    <cellStyle name="Normal 2 10 2 2 3 2 5" xfId="1556" xr:uid="{00000000-0005-0000-0000-00004D060000}"/>
    <cellStyle name="Normal 2 10 2 2 3 2 6" xfId="1557" xr:uid="{00000000-0005-0000-0000-00004E060000}"/>
    <cellStyle name="Normal 2 10 2 2 3 3" xfId="1558" xr:uid="{00000000-0005-0000-0000-00004F060000}"/>
    <cellStyle name="Normal 2 10 2 2 3 3 2" xfId="1559" xr:uid="{00000000-0005-0000-0000-000050060000}"/>
    <cellStyle name="Normal 2 10 2 2 3 3 2 2" xfId="1560" xr:uid="{00000000-0005-0000-0000-000051060000}"/>
    <cellStyle name="Normal 2 10 2 2 3 3 3" xfId="1561" xr:uid="{00000000-0005-0000-0000-000052060000}"/>
    <cellStyle name="Normal 2 10 2 2 3 3 4" xfId="1562" xr:uid="{00000000-0005-0000-0000-000053060000}"/>
    <cellStyle name="Normal 2 10 2 2 3 4" xfId="1563" xr:uid="{00000000-0005-0000-0000-000054060000}"/>
    <cellStyle name="Normal 2 10 2 2 3 4 2" xfId="1564" xr:uid="{00000000-0005-0000-0000-000055060000}"/>
    <cellStyle name="Normal 2 10 2 2 3 4 2 2" xfId="1565" xr:uid="{00000000-0005-0000-0000-000056060000}"/>
    <cellStyle name="Normal 2 10 2 2 3 4 3" xfId="1566" xr:uid="{00000000-0005-0000-0000-000057060000}"/>
    <cellStyle name="Normal 2 10 2 2 3 4 4" xfId="1567" xr:uid="{00000000-0005-0000-0000-000058060000}"/>
    <cellStyle name="Normal 2 10 2 2 3 5" xfId="1568" xr:uid="{00000000-0005-0000-0000-000059060000}"/>
    <cellStyle name="Normal 2 10 2 2 3 5 2" xfId="1569" xr:uid="{00000000-0005-0000-0000-00005A060000}"/>
    <cellStyle name="Normal 2 10 2 2 3 6" xfId="1570" xr:uid="{00000000-0005-0000-0000-00005B060000}"/>
    <cellStyle name="Normal 2 10 2 2 3 7" xfId="1571" xr:uid="{00000000-0005-0000-0000-00005C060000}"/>
    <cellStyle name="Normal 2 10 2 2 3 8" xfId="1572" xr:uid="{00000000-0005-0000-0000-00005D060000}"/>
    <cellStyle name="Normal 2 10 2 2 4" xfId="1573" xr:uid="{00000000-0005-0000-0000-00005E060000}"/>
    <cellStyle name="Normal 2 10 2 2 4 2" xfId="1574" xr:uid="{00000000-0005-0000-0000-00005F060000}"/>
    <cellStyle name="Normal 2 10 2 2 4 2 2" xfId="1575" xr:uid="{00000000-0005-0000-0000-000060060000}"/>
    <cellStyle name="Normal 2 10 2 2 4 2 2 2" xfId="1576" xr:uid="{00000000-0005-0000-0000-000061060000}"/>
    <cellStyle name="Normal 2 10 2 2 4 2 2 2 2" xfId="1577" xr:uid="{00000000-0005-0000-0000-000062060000}"/>
    <cellStyle name="Normal 2 10 2 2 4 2 2 3" xfId="1578" xr:uid="{00000000-0005-0000-0000-000063060000}"/>
    <cellStyle name="Normal 2 10 2 2 4 2 2 4" xfId="1579" xr:uid="{00000000-0005-0000-0000-000064060000}"/>
    <cellStyle name="Normal 2 10 2 2 4 2 3" xfId="1580" xr:uid="{00000000-0005-0000-0000-000065060000}"/>
    <cellStyle name="Normal 2 10 2 2 4 2 3 2" xfId="1581" xr:uid="{00000000-0005-0000-0000-000066060000}"/>
    <cellStyle name="Normal 2 10 2 2 4 2 4" xfId="1582" xr:uid="{00000000-0005-0000-0000-000067060000}"/>
    <cellStyle name="Normal 2 10 2 2 4 2 5" xfId="1583" xr:uid="{00000000-0005-0000-0000-000068060000}"/>
    <cellStyle name="Normal 2 10 2 2 4 2 6" xfId="1584" xr:uid="{00000000-0005-0000-0000-000069060000}"/>
    <cellStyle name="Normal 2 10 2 2 4 3" xfId="1585" xr:uid="{00000000-0005-0000-0000-00006A060000}"/>
    <cellStyle name="Normal 2 10 2 2 4 3 2" xfId="1586" xr:uid="{00000000-0005-0000-0000-00006B060000}"/>
    <cellStyle name="Normal 2 10 2 2 4 3 2 2" xfId="1587" xr:uid="{00000000-0005-0000-0000-00006C060000}"/>
    <cellStyle name="Normal 2 10 2 2 4 3 3" xfId="1588" xr:uid="{00000000-0005-0000-0000-00006D060000}"/>
    <cellStyle name="Normal 2 10 2 2 4 3 4" xfId="1589" xr:uid="{00000000-0005-0000-0000-00006E060000}"/>
    <cellStyle name="Normal 2 10 2 2 4 4" xfId="1590" xr:uid="{00000000-0005-0000-0000-00006F060000}"/>
    <cellStyle name="Normal 2 10 2 2 4 4 2" xfId="1591" xr:uid="{00000000-0005-0000-0000-000070060000}"/>
    <cellStyle name="Normal 2 10 2 2 4 4 2 2" xfId="1592" xr:uid="{00000000-0005-0000-0000-000071060000}"/>
    <cellStyle name="Normal 2 10 2 2 4 4 3" xfId="1593" xr:uid="{00000000-0005-0000-0000-000072060000}"/>
    <cellStyle name="Normal 2 10 2 2 4 4 4" xfId="1594" xr:uid="{00000000-0005-0000-0000-000073060000}"/>
    <cellStyle name="Normal 2 10 2 2 4 5" xfId="1595" xr:uid="{00000000-0005-0000-0000-000074060000}"/>
    <cellStyle name="Normal 2 10 2 2 4 5 2" xfId="1596" xr:uid="{00000000-0005-0000-0000-000075060000}"/>
    <cellStyle name="Normal 2 10 2 2 4 6" xfId="1597" xr:uid="{00000000-0005-0000-0000-000076060000}"/>
    <cellStyle name="Normal 2 10 2 2 4 7" xfId="1598" xr:uid="{00000000-0005-0000-0000-000077060000}"/>
    <cellStyle name="Normal 2 10 2 2 4 8" xfId="1599" xr:uid="{00000000-0005-0000-0000-000078060000}"/>
    <cellStyle name="Normal 2 10 2 2 5" xfId="1600" xr:uid="{00000000-0005-0000-0000-000079060000}"/>
    <cellStyle name="Normal 2 10 2 2 5 2" xfId="1601" xr:uid="{00000000-0005-0000-0000-00007A060000}"/>
    <cellStyle name="Normal 2 10 2 2 5 2 2" xfId="1602" xr:uid="{00000000-0005-0000-0000-00007B060000}"/>
    <cellStyle name="Normal 2 10 2 2 5 2 2 2" xfId="1603" xr:uid="{00000000-0005-0000-0000-00007C060000}"/>
    <cellStyle name="Normal 2 10 2 2 5 2 3" xfId="1604" xr:uid="{00000000-0005-0000-0000-00007D060000}"/>
    <cellStyle name="Normal 2 10 2 2 5 2 4" xfId="1605" xr:uid="{00000000-0005-0000-0000-00007E060000}"/>
    <cellStyle name="Normal 2 10 2 2 5 3" xfId="1606" xr:uid="{00000000-0005-0000-0000-00007F060000}"/>
    <cellStyle name="Normal 2 10 2 2 5 3 2" xfId="1607" xr:uid="{00000000-0005-0000-0000-000080060000}"/>
    <cellStyle name="Normal 2 10 2 2 5 4" xfId="1608" xr:uid="{00000000-0005-0000-0000-000081060000}"/>
    <cellStyle name="Normal 2 10 2 2 5 5" xfId="1609" xr:uid="{00000000-0005-0000-0000-000082060000}"/>
    <cellStyle name="Normal 2 10 2 2 5 6" xfId="1610" xr:uid="{00000000-0005-0000-0000-000083060000}"/>
    <cellStyle name="Normal 2 10 2 2 6" xfId="1611" xr:uid="{00000000-0005-0000-0000-000084060000}"/>
    <cellStyle name="Normal 2 10 2 2 6 2" xfId="1612" xr:uid="{00000000-0005-0000-0000-000085060000}"/>
    <cellStyle name="Normal 2 10 2 2 6 2 2" xfId="1613" xr:uid="{00000000-0005-0000-0000-000086060000}"/>
    <cellStyle name="Normal 2 10 2 2 6 3" xfId="1614" xr:uid="{00000000-0005-0000-0000-000087060000}"/>
    <cellStyle name="Normal 2 10 2 2 6 4" xfId="1615" xr:uid="{00000000-0005-0000-0000-000088060000}"/>
    <cellStyle name="Normal 2 10 2 2 7" xfId="1616" xr:uid="{00000000-0005-0000-0000-000089060000}"/>
    <cellStyle name="Normal 2 10 2 2 7 2" xfId="1617" xr:uid="{00000000-0005-0000-0000-00008A060000}"/>
    <cellStyle name="Normal 2 10 2 2 7 2 2" xfId="1618" xr:uid="{00000000-0005-0000-0000-00008B060000}"/>
    <cellStyle name="Normal 2 10 2 2 7 3" xfId="1619" xr:uid="{00000000-0005-0000-0000-00008C060000}"/>
    <cellStyle name="Normal 2 10 2 2 7 4" xfId="1620" xr:uid="{00000000-0005-0000-0000-00008D060000}"/>
    <cellStyle name="Normal 2 10 2 2 8" xfId="1621" xr:uid="{00000000-0005-0000-0000-00008E060000}"/>
    <cellStyle name="Normal 2 10 2 2 8 2" xfId="1622" xr:uid="{00000000-0005-0000-0000-00008F060000}"/>
    <cellStyle name="Normal 2 10 2 2 9" xfId="1623" xr:uid="{00000000-0005-0000-0000-000090060000}"/>
    <cellStyle name="Normal 2 10 2 2_Tab1" xfId="1624" xr:uid="{00000000-0005-0000-0000-000091060000}"/>
    <cellStyle name="Normal 2 10 2 3" xfId="1625" xr:uid="{00000000-0005-0000-0000-000092060000}"/>
    <cellStyle name="Normal 2 10 2 3 10" xfId="1626" xr:uid="{00000000-0005-0000-0000-000093060000}"/>
    <cellStyle name="Normal 2 10 2 3 2" xfId="1627" xr:uid="{00000000-0005-0000-0000-000094060000}"/>
    <cellStyle name="Normal 2 10 2 3 2 2" xfId="1628" xr:uid="{00000000-0005-0000-0000-000095060000}"/>
    <cellStyle name="Normal 2 10 2 3 2 2 2" xfId="1629" xr:uid="{00000000-0005-0000-0000-000096060000}"/>
    <cellStyle name="Normal 2 10 2 3 2 2 2 2" xfId="1630" xr:uid="{00000000-0005-0000-0000-000097060000}"/>
    <cellStyle name="Normal 2 10 2 3 2 2 2 2 2" xfId="1631" xr:uid="{00000000-0005-0000-0000-000098060000}"/>
    <cellStyle name="Normal 2 10 2 3 2 2 2 3" xfId="1632" xr:uid="{00000000-0005-0000-0000-000099060000}"/>
    <cellStyle name="Normal 2 10 2 3 2 2 2 4" xfId="1633" xr:uid="{00000000-0005-0000-0000-00009A060000}"/>
    <cellStyle name="Normal 2 10 2 3 2 2 3" xfId="1634" xr:uid="{00000000-0005-0000-0000-00009B060000}"/>
    <cellStyle name="Normal 2 10 2 3 2 2 3 2" xfId="1635" xr:uid="{00000000-0005-0000-0000-00009C060000}"/>
    <cellStyle name="Normal 2 10 2 3 2 2 4" xfId="1636" xr:uid="{00000000-0005-0000-0000-00009D060000}"/>
    <cellStyle name="Normal 2 10 2 3 2 2 5" xfId="1637" xr:uid="{00000000-0005-0000-0000-00009E060000}"/>
    <cellStyle name="Normal 2 10 2 3 2 2 6" xfId="1638" xr:uid="{00000000-0005-0000-0000-00009F060000}"/>
    <cellStyle name="Normal 2 10 2 3 2 3" xfId="1639" xr:uid="{00000000-0005-0000-0000-0000A0060000}"/>
    <cellStyle name="Normal 2 10 2 3 2 3 2" xfId="1640" xr:uid="{00000000-0005-0000-0000-0000A1060000}"/>
    <cellStyle name="Normal 2 10 2 3 2 3 2 2" xfId="1641" xr:uid="{00000000-0005-0000-0000-0000A2060000}"/>
    <cellStyle name="Normal 2 10 2 3 2 3 3" xfId="1642" xr:uid="{00000000-0005-0000-0000-0000A3060000}"/>
    <cellStyle name="Normal 2 10 2 3 2 3 4" xfId="1643" xr:uid="{00000000-0005-0000-0000-0000A4060000}"/>
    <cellStyle name="Normal 2 10 2 3 2 4" xfId="1644" xr:uid="{00000000-0005-0000-0000-0000A5060000}"/>
    <cellStyle name="Normal 2 10 2 3 2 4 2" xfId="1645" xr:uid="{00000000-0005-0000-0000-0000A6060000}"/>
    <cellStyle name="Normal 2 10 2 3 2 4 2 2" xfId="1646" xr:uid="{00000000-0005-0000-0000-0000A7060000}"/>
    <cellStyle name="Normal 2 10 2 3 2 4 3" xfId="1647" xr:uid="{00000000-0005-0000-0000-0000A8060000}"/>
    <cellStyle name="Normal 2 10 2 3 2 4 4" xfId="1648" xr:uid="{00000000-0005-0000-0000-0000A9060000}"/>
    <cellStyle name="Normal 2 10 2 3 2 5" xfId="1649" xr:uid="{00000000-0005-0000-0000-0000AA060000}"/>
    <cellStyle name="Normal 2 10 2 3 2 5 2" xfId="1650" xr:uid="{00000000-0005-0000-0000-0000AB060000}"/>
    <cellStyle name="Normal 2 10 2 3 2 6" xfId="1651" xr:uid="{00000000-0005-0000-0000-0000AC060000}"/>
    <cellStyle name="Normal 2 10 2 3 2 7" xfId="1652" xr:uid="{00000000-0005-0000-0000-0000AD060000}"/>
    <cellStyle name="Normal 2 10 2 3 2 8" xfId="1653" xr:uid="{00000000-0005-0000-0000-0000AE060000}"/>
    <cellStyle name="Normal 2 10 2 3 3" xfId="1654" xr:uid="{00000000-0005-0000-0000-0000AF060000}"/>
    <cellStyle name="Normal 2 10 2 3 3 2" xfId="1655" xr:uid="{00000000-0005-0000-0000-0000B0060000}"/>
    <cellStyle name="Normal 2 10 2 3 3 2 2" xfId="1656" xr:uid="{00000000-0005-0000-0000-0000B1060000}"/>
    <cellStyle name="Normal 2 10 2 3 3 2 2 2" xfId="1657" xr:uid="{00000000-0005-0000-0000-0000B2060000}"/>
    <cellStyle name="Normal 2 10 2 3 3 2 2 2 2" xfId="1658" xr:uid="{00000000-0005-0000-0000-0000B3060000}"/>
    <cellStyle name="Normal 2 10 2 3 3 2 2 3" xfId="1659" xr:uid="{00000000-0005-0000-0000-0000B4060000}"/>
    <cellStyle name="Normal 2 10 2 3 3 2 2 4" xfId="1660" xr:uid="{00000000-0005-0000-0000-0000B5060000}"/>
    <cellStyle name="Normal 2 10 2 3 3 2 3" xfId="1661" xr:uid="{00000000-0005-0000-0000-0000B6060000}"/>
    <cellStyle name="Normal 2 10 2 3 3 2 3 2" xfId="1662" xr:uid="{00000000-0005-0000-0000-0000B7060000}"/>
    <cellStyle name="Normal 2 10 2 3 3 2 4" xfId="1663" xr:uid="{00000000-0005-0000-0000-0000B8060000}"/>
    <cellStyle name="Normal 2 10 2 3 3 2 5" xfId="1664" xr:uid="{00000000-0005-0000-0000-0000B9060000}"/>
    <cellStyle name="Normal 2 10 2 3 3 2 6" xfId="1665" xr:uid="{00000000-0005-0000-0000-0000BA060000}"/>
    <cellStyle name="Normal 2 10 2 3 3 3" xfId="1666" xr:uid="{00000000-0005-0000-0000-0000BB060000}"/>
    <cellStyle name="Normal 2 10 2 3 3 3 2" xfId="1667" xr:uid="{00000000-0005-0000-0000-0000BC060000}"/>
    <cellStyle name="Normal 2 10 2 3 3 3 2 2" xfId="1668" xr:uid="{00000000-0005-0000-0000-0000BD060000}"/>
    <cellStyle name="Normal 2 10 2 3 3 3 3" xfId="1669" xr:uid="{00000000-0005-0000-0000-0000BE060000}"/>
    <cellStyle name="Normal 2 10 2 3 3 3 4" xfId="1670" xr:uid="{00000000-0005-0000-0000-0000BF060000}"/>
    <cellStyle name="Normal 2 10 2 3 3 4" xfId="1671" xr:uid="{00000000-0005-0000-0000-0000C0060000}"/>
    <cellStyle name="Normal 2 10 2 3 3 4 2" xfId="1672" xr:uid="{00000000-0005-0000-0000-0000C1060000}"/>
    <cellStyle name="Normal 2 10 2 3 3 4 2 2" xfId="1673" xr:uid="{00000000-0005-0000-0000-0000C2060000}"/>
    <cellStyle name="Normal 2 10 2 3 3 4 3" xfId="1674" xr:uid="{00000000-0005-0000-0000-0000C3060000}"/>
    <cellStyle name="Normal 2 10 2 3 3 4 4" xfId="1675" xr:uid="{00000000-0005-0000-0000-0000C4060000}"/>
    <cellStyle name="Normal 2 10 2 3 3 5" xfId="1676" xr:uid="{00000000-0005-0000-0000-0000C5060000}"/>
    <cellStyle name="Normal 2 10 2 3 3 5 2" xfId="1677" xr:uid="{00000000-0005-0000-0000-0000C6060000}"/>
    <cellStyle name="Normal 2 10 2 3 3 6" xfId="1678" xr:uid="{00000000-0005-0000-0000-0000C7060000}"/>
    <cellStyle name="Normal 2 10 2 3 3 7" xfId="1679" xr:uid="{00000000-0005-0000-0000-0000C8060000}"/>
    <cellStyle name="Normal 2 10 2 3 3 8" xfId="1680" xr:uid="{00000000-0005-0000-0000-0000C9060000}"/>
    <cellStyle name="Normal 2 10 2 3 4" xfId="1681" xr:uid="{00000000-0005-0000-0000-0000CA060000}"/>
    <cellStyle name="Normal 2 10 2 3 4 2" xfId="1682" xr:uid="{00000000-0005-0000-0000-0000CB060000}"/>
    <cellStyle name="Normal 2 10 2 3 4 2 2" xfId="1683" xr:uid="{00000000-0005-0000-0000-0000CC060000}"/>
    <cellStyle name="Normal 2 10 2 3 4 2 2 2" xfId="1684" xr:uid="{00000000-0005-0000-0000-0000CD060000}"/>
    <cellStyle name="Normal 2 10 2 3 4 2 3" xfId="1685" xr:uid="{00000000-0005-0000-0000-0000CE060000}"/>
    <cellStyle name="Normal 2 10 2 3 4 2 4" xfId="1686" xr:uid="{00000000-0005-0000-0000-0000CF060000}"/>
    <cellStyle name="Normal 2 10 2 3 4 3" xfId="1687" xr:uid="{00000000-0005-0000-0000-0000D0060000}"/>
    <cellStyle name="Normal 2 10 2 3 4 3 2" xfId="1688" xr:uid="{00000000-0005-0000-0000-0000D1060000}"/>
    <cellStyle name="Normal 2 10 2 3 4 4" xfId="1689" xr:uid="{00000000-0005-0000-0000-0000D2060000}"/>
    <cellStyle name="Normal 2 10 2 3 4 5" xfId="1690" xr:uid="{00000000-0005-0000-0000-0000D3060000}"/>
    <cellStyle name="Normal 2 10 2 3 4 6" xfId="1691" xr:uid="{00000000-0005-0000-0000-0000D4060000}"/>
    <cellStyle name="Normal 2 10 2 3 5" xfId="1692" xr:uid="{00000000-0005-0000-0000-0000D5060000}"/>
    <cellStyle name="Normal 2 10 2 3 5 2" xfId="1693" xr:uid="{00000000-0005-0000-0000-0000D6060000}"/>
    <cellStyle name="Normal 2 10 2 3 5 2 2" xfId="1694" xr:uid="{00000000-0005-0000-0000-0000D7060000}"/>
    <cellStyle name="Normal 2 10 2 3 5 3" xfId="1695" xr:uid="{00000000-0005-0000-0000-0000D8060000}"/>
    <cellStyle name="Normal 2 10 2 3 5 4" xfId="1696" xr:uid="{00000000-0005-0000-0000-0000D9060000}"/>
    <cellStyle name="Normal 2 10 2 3 6" xfId="1697" xr:uid="{00000000-0005-0000-0000-0000DA060000}"/>
    <cellStyle name="Normal 2 10 2 3 6 2" xfId="1698" xr:uid="{00000000-0005-0000-0000-0000DB060000}"/>
    <cellStyle name="Normal 2 10 2 3 6 2 2" xfId="1699" xr:uid="{00000000-0005-0000-0000-0000DC060000}"/>
    <cellStyle name="Normal 2 10 2 3 6 3" xfId="1700" xr:uid="{00000000-0005-0000-0000-0000DD060000}"/>
    <cellStyle name="Normal 2 10 2 3 6 4" xfId="1701" xr:uid="{00000000-0005-0000-0000-0000DE060000}"/>
    <cellStyle name="Normal 2 10 2 3 7" xfId="1702" xr:uid="{00000000-0005-0000-0000-0000DF060000}"/>
    <cellStyle name="Normal 2 10 2 3 7 2" xfId="1703" xr:uid="{00000000-0005-0000-0000-0000E0060000}"/>
    <cellStyle name="Normal 2 10 2 3 8" xfId="1704" xr:uid="{00000000-0005-0000-0000-0000E1060000}"/>
    <cellStyle name="Normal 2 10 2 3 9" xfId="1705" xr:uid="{00000000-0005-0000-0000-0000E2060000}"/>
    <cellStyle name="Normal 2 10 2 3_Tab1" xfId="1706" xr:uid="{00000000-0005-0000-0000-0000E3060000}"/>
    <cellStyle name="Normal 2 10 2 4" xfId="1707" xr:uid="{00000000-0005-0000-0000-0000E4060000}"/>
    <cellStyle name="Normal 2 10 2 4 2" xfId="1708" xr:uid="{00000000-0005-0000-0000-0000E5060000}"/>
    <cellStyle name="Normal 2 10 2 4 2 2" xfId="1709" xr:uid="{00000000-0005-0000-0000-0000E6060000}"/>
    <cellStyle name="Normal 2 10 2 4 2 2 2" xfId="1710" xr:uid="{00000000-0005-0000-0000-0000E7060000}"/>
    <cellStyle name="Normal 2 10 2 4 2 2 2 2" xfId="1711" xr:uid="{00000000-0005-0000-0000-0000E8060000}"/>
    <cellStyle name="Normal 2 10 2 4 2 2 3" xfId="1712" xr:uid="{00000000-0005-0000-0000-0000E9060000}"/>
    <cellStyle name="Normal 2 10 2 4 2 2 4" xfId="1713" xr:uid="{00000000-0005-0000-0000-0000EA060000}"/>
    <cellStyle name="Normal 2 10 2 4 2 3" xfId="1714" xr:uid="{00000000-0005-0000-0000-0000EB060000}"/>
    <cellStyle name="Normal 2 10 2 4 2 3 2" xfId="1715" xr:uid="{00000000-0005-0000-0000-0000EC060000}"/>
    <cellStyle name="Normal 2 10 2 4 2 4" xfId="1716" xr:uid="{00000000-0005-0000-0000-0000ED060000}"/>
    <cellStyle name="Normal 2 10 2 4 2 5" xfId="1717" xr:uid="{00000000-0005-0000-0000-0000EE060000}"/>
    <cellStyle name="Normal 2 10 2 4 2 6" xfId="1718" xr:uid="{00000000-0005-0000-0000-0000EF060000}"/>
    <cellStyle name="Normal 2 10 2 4 3" xfId="1719" xr:uid="{00000000-0005-0000-0000-0000F0060000}"/>
    <cellStyle name="Normal 2 10 2 4 3 2" xfId="1720" xr:uid="{00000000-0005-0000-0000-0000F1060000}"/>
    <cellStyle name="Normal 2 10 2 4 3 2 2" xfId="1721" xr:uid="{00000000-0005-0000-0000-0000F2060000}"/>
    <cellStyle name="Normal 2 10 2 4 3 3" xfId="1722" xr:uid="{00000000-0005-0000-0000-0000F3060000}"/>
    <cellStyle name="Normal 2 10 2 4 3 4" xfId="1723" xr:uid="{00000000-0005-0000-0000-0000F4060000}"/>
    <cellStyle name="Normal 2 10 2 4 4" xfId="1724" xr:uid="{00000000-0005-0000-0000-0000F5060000}"/>
    <cellStyle name="Normal 2 10 2 4 4 2" xfId="1725" xr:uid="{00000000-0005-0000-0000-0000F6060000}"/>
    <cellStyle name="Normal 2 10 2 4 4 2 2" xfId="1726" xr:uid="{00000000-0005-0000-0000-0000F7060000}"/>
    <cellStyle name="Normal 2 10 2 4 4 3" xfId="1727" xr:uid="{00000000-0005-0000-0000-0000F8060000}"/>
    <cellStyle name="Normal 2 10 2 4 4 4" xfId="1728" xr:uid="{00000000-0005-0000-0000-0000F9060000}"/>
    <cellStyle name="Normal 2 10 2 4 5" xfId="1729" xr:uid="{00000000-0005-0000-0000-0000FA060000}"/>
    <cellStyle name="Normal 2 10 2 4 5 2" xfId="1730" xr:uid="{00000000-0005-0000-0000-0000FB060000}"/>
    <cellStyle name="Normal 2 10 2 4 6" xfId="1731" xr:uid="{00000000-0005-0000-0000-0000FC060000}"/>
    <cellStyle name="Normal 2 10 2 4 7" xfId="1732" xr:uid="{00000000-0005-0000-0000-0000FD060000}"/>
    <cellStyle name="Normal 2 10 2 4 8" xfId="1733" xr:uid="{00000000-0005-0000-0000-0000FE060000}"/>
    <cellStyle name="Normal 2 10 2 5" xfId="1734" xr:uid="{00000000-0005-0000-0000-0000FF060000}"/>
    <cellStyle name="Normal 2 10 2 5 2" xfId="1735" xr:uid="{00000000-0005-0000-0000-000000070000}"/>
    <cellStyle name="Normal 2 10 2 5 2 2" xfId="1736" xr:uid="{00000000-0005-0000-0000-000001070000}"/>
    <cellStyle name="Normal 2 10 2 5 2 2 2" xfId="1737" xr:uid="{00000000-0005-0000-0000-000002070000}"/>
    <cellStyle name="Normal 2 10 2 5 2 2 2 2" xfId="1738" xr:uid="{00000000-0005-0000-0000-000003070000}"/>
    <cellStyle name="Normal 2 10 2 5 2 2 3" xfId="1739" xr:uid="{00000000-0005-0000-0000-000004070000}"/>
    <cellStyle name="Normal 2 10 2 5 2 2 4" xfId="1740" xr:uid="{00000000-0005-0000-0000-000005070000}"/>
    <cellStyle name="Normal 2 10 2 5 2 3" xfId="1741" xr:uid="{00000000-0005-0000-0000-000006070000}"/>
    <cellStyle name="Normal 2 10 2 5 2 3 2" xfId="1742" xr:uid="{00000000-0005-0000-0000-000007070000}"/>
    <cellStyle name="Normal 2 10 2 5 2 4" xfId="1743" xr:uid="{00000000-0005-0000-0000-000008070000}"/>
    <cellStyle name="Normal 2 10 2 5 2 5" xfId="1744" xr:uid="{00000000-0005-0000-0000-000009070000}"/>
    <cellStyle name="Normal 2 10 2 5 2 6" xfId="1745" xr:uid="{00000000-0005-0000-0000-00000A070000}"/>
    <cellStyle name="Normal 2 10 2 5 3" xfId="1746" xr:uid="{00000000-0005-0000-0000-00000B070000}"/>
    <cellStyle name="Normal 2 10 2 5 3 2" xfId="1747" xr:uid="{00000000-0005-0000-0000-00000C070000}"/>
    <cellStyle name="Normal 2 10 2 5 3 2 2" xfId="1748" xr:uid="{00000000-0005-0000-0000-00000D070000}"/>
    <cellStyle name="Normal 2 10 2 5 3 3" xfId="1749" xr:uid="{00000000-0005-0000-0000-00000E070000}"/>
    <cellStyle name="Normal 2 10 2 5 3 4" xfId="1750" xr:uid="{00000000-0005-0000-0000-00000F070000}"/>
    <cellStyle name="Normal 2 10 2 5 4" xfId="1751" xr:uid="{00000000-0005-0000-0000-000010070000}"/>
    <cellStyle name="Normal 2 10 2 5 4 2" xfId="1752" xr:uid="{00000000-0005-0000-0000-000011070000}"/>
    <cellStyle name="Normal 2 10 2 5 4 2 2" xfId="1753" xr:uid="{00000000-0005-0000-0000-000012070000}"/>
    <cellStyle name="Normal 2 10 2 5 4 3" xfId="1754" xr:uid="{00000000-0005-0000-0000-000013070000}"/>
    <cellStyle name="Normal 2 10 2 5 4 4" xfId="1755" xr:uid="{00000000-0005-0000-0000-000014070000}"/>
    <cellStyle name="Normal 2 10 2 5 5" xfId="1756" xr:uid="{00000000-0005-0000-0000-000015070000}"/>
    <cellStyle name="Normal 2 10 2 5 5 2" xfId="1757" xr:uid="{00000000-0005-0000-0000-000016070000}"/>
    <cellStyle name="Normal 2 10 2 5 6" xfId="1758" xr:uid="{00000000-0005-0000-0000-000017070000}"/>
    <cellStyle name="Normal 2 10 2 5 7" xfId="1759" xr:uid="{00000000-0005-0000-0000-000018070000}"/>
    <cellStyle name="Normal 2 10 2 5 8" xfId="1760" xr:uid="{00000000-0005-0000-0000-000019070000}"/>
    <cellStyle name="Normal 2 10 2 6" xfId="1761" xr:uid="{00000000-0005-0000-0000-00001A070000}"/>
    <cellStyle name="Normal 2 10 2 6 2" xfId="1762" xr:uid="{00000000-0005-0000-0000-00001B070000}"/>
    <cellStyle name="Normal 2 10 2 6 2 2" xfId="1763" xr:uid="{00000000-0005-0000-0000-00001C070000}"/>
    <cellStyle name="Normal 2 10 2 6 2 2 2" xfId="1764" xr:uid="{00000000-0005-0000-0000-00001D070000}"/>
    <cellStyle name="Normal 2 10 2 6 2 3" xfId="1765" xr:uid="{00000000-0005-0000-0000-00001E070000}"/>
    <cellStyle name="Normal 2 10 2 6 2 4" xfId="1766" xr:uid="{00000000-0005-0000-0000-00001F070000}"/>
    <cellStyle name="Normal 2 10 2 6 3" xfId="1767" xr:uid="{00000000-0005-0000-0000-000020070000}"/>
    <cellStyle name="Normal 2 10 2 6 3 2" xfId="1768" xr:uid="{00000000-0005-0000-0000-000021070000}"/>
    <cellStyle name="Normal 2 10 2 6 4" xfId="1769" xr:uid="{00000000-0005-0000-0000-000022070000}"/>
    <cellStyle name="Normal 2 10 2 6 5" xfId="1770" xr:uid="{00000000-0005-0000-0000-000023070000}"/>
    <cellStyle name="Normal 2 10 2 6 6" xfId="1771" xr:uid="{00000000-0005-0000-0000-000024070000}"/>
    <cellStyle name="Normal 2 10 2 7" xfId="1772" xr:uid="{00000000-0005-0000-0000-000025070000}"/>
    <cellStyle name="Normal 2 10 2 7 2" xfId="1773" xr:uid="{00000000-0005-0000-0000-000026070000}"/>
    <cellStyle name="Normal 2 10 2 7 2 2" xfId="1774" xr:uid="{00000000-0005-0000-0000-000027070000}"/>
    <cellStyle name="Normal 2 10 2 7 3" xfId="1775" xr:uid="{00000000-0005-0000-0000-000028070000}"/>
    <cellStyle name="Normal 2 10 2 7 4" xfId="1776" xr:uid="{00000000-0005-0000-0000-000029070000}"/>
    <cellStyle name="Normal 2 10 2 8" xfId="1777" xr:uid="{00000000-0005-0000-0000-00002A070000}"/>
    <cellStyle name="Normal 2 10 2 8 2" xfId="1778" xr:uid="{00000000-0005-0000-0000-00002B070000}"/>
    <cellStyle name="Normal 2 10 2 8 2 2" xfId="1779" xr:uid="{00000000-0005-0000-0000-00002C070000}"/>
    <cellStyle name="Normal 2 10 2 8 3" xfId="1780" xr:uid="{00000000-0005-0000-0000-00002D070000}"/>
    <cellStyle name="Normal 2 10 2 8 4" xfId="1781" xr:uid="{00000000-0005-0000-0000-00002E070000}"/>
    <cellStyle name="Normal 2 10 2 9" xfId="1782" xr:uid="{00000000-0005-0000-0000-00002F070000}"/>
    <cellStyle name="Normal 2 10 2 9 2" xfId="1783" xr:uid="{00000000-0005-0000-0000-000030070000}"/>
    <cellStyle name="Normal 2 10 2_Tab1" xfId="1784" xr:uid="{00000000-0005-0000-0000-000031070000}"/>
    <cellStyle name="Normal 2 10 3" xfId="1785" xr:uid="{00000000-0005-0000-0000-000032070000}"/>
    <cellStyle name="Normal 2 10 3 10" xfId="1786" xr:uid="{00000000-0005-0000-0000-000033070000}"/>
    <cellStyle name="Normal 2 10 3 11" xfId="1787" xr:uid="{00000000-0005-0000-0000-000034070000}"/>
    <cellStyle name="Normal 2 10 3 2" xfId="1788" xr:uid="{00000000-0005-0000-0000-000035070000}"/>
    <cellStyle name="Normal 2 10 3 2 10" xfId="1789" xr:uid="{00000000-0005-0000-0000-000036070000}"/>
    <cellStyle name="Normal 2 10 3 2 2" xfId="1790" xr:uid="{00000000-0005-0000-0000-000037070000}"/>
    <cellStyle name="Normal 2 10 3 2 2 2" xfId="1791" xr:uid="{00000000-0005-0000-0000-000038070000}"/>
    <cellStyle name="Normal 2 10 3 2 2 2 2" xfId="1792" xr:uid="{00000000-0005-0000-0000-000039070000}"/>
    <cellStyle name="Normal 2 10 3 2 2 2 2 2" xfId="1793" xr:uid="{00000000-0005-0000-0000-00003A070000}"/>
    <cellStyle name="Normal 2 10 3 2 2 2 2 2 2" xfId="1794" xr:uid="{00000000-0005-0000-0000-00003B070000}"/>
    <cellStyle name="Normal 2 10 3 2 2 2 2 3" xfId="1795" xr:uid="{00000000-0005-0000-0000-00003C070000}"/>
    <cellStyle name="Normal 2 10 3 2 2 2 2 4" xfId="1796" xr:uid="{00000000-0005-0000-0000-00003D070000}"/>
    <cellStyle name="Normal 2 10 3 2 2 2 3" xfId="1797" xr:uid="{00000000-0005-0000-0000-00003E070000}"/>
    <cellStyle name="Normal 2 10 3 2 2 2 3 2" xfId="1798" xr:uid="{00000000-0005-0000-0000-00003F070000}"/>
    <cellStyle name="Normal 2 10 3 2 2 2 4" xfId="1799" xr:uid="{00000000-0005-0000-0000-000040070000}"/>
    <cellStyle name="Normal 2 10 3 2 2 2 5" xfId="1800" xr:uid="{00000000-0005-0000-0000-000041070000}"/>
    <cellStyle name="Normal 2 10 3 2 2 2 6" xfId="1801" xr:uid="{00000000-0005-0000-0000-000042070000}"/>
    <cellStyle name="Normal 2 10 3 2 2 3" xfId="1802" xr:uid="{00000000-0005-0000-0000-000043070000}"/>
    <cellStyle name="Normal 2 10 3 2 2 3 2" xfId="1803" xr:uid="{00000000-0005-0000-0000-000044070000}"/>
    <cellStyle name="Normal 2 10 3 2 2 3 2 2" xfId="1804" xr:uid="{00000000-0005-0000-0000-000045070000}"/>
    <cellStyle name="Normal 2 10 3 2 2 3 3" xfId="1805" xr:uid="{00000000-0005-0000-0000-000046070000}"/>
    <cellStyle name="Normal 2 10 3 2 2 3 4" xfId="1806" xr:uid="{00000000-0005-0000-0000-000047070000}"/>
    <cellStyle name="Normal 2 10 3 2 2 4" xfId="1807" xr:uid="{00000000-0005-0000-0000-000048070000}"/>
    <cellStyle name="Normal 2 10 3 2 2 4 2" xfId="1808" xr:uid="{00000000-0005-0000-0000-000049070000}"/>
    <cellStyle name="Normal 2 10 3 2 2 4 2 2" xfId="1809" xr:uid="{00000000-0005-0000-0000-00004A070000}"/>
    <cellStyle name="Normal 2 10 3 2 2 4 3" xfId="1810" xr:uid="{00000000-0005-0000-0000-00004B070000}"/>
    <cellStyle name="Normal 2 10 3 2 2 4 4" xfId="1811" xr:uid="{00000000-0005-0000-0000-00004C070000}"/>
    <cellStyle name="Normal 2 10 3 2 2 5" xfId="1812" xr:uid="{00000000-0005-0000-0000-00004D070000}"/>
    <cellStyle name="Normal 2 10 3 2 2 5 2" xfId="1813" xr:uid="{00000000-0005-0000-0000-00004E070000}"/>
    <cellStyle name="Normal 2 10 3 2 2 6" xfId="1814" xr:uid="{00000000-0005-0000-0000-00004F070000}"/>
    <cellStyle name="Normal 2 10 3 2 2 7" xfId="1815" xr:uid="{00000000-0005-0000-0000-000050070000}"/>
    <cellStyle name="Normal 2 10 3 2 2 8" xfId="1816" xr:uid="{00000000-0005-0000-0000-000051070000}"/>
    <cellStyle name="Normal 2 10 3 2 3" xfId="1817" xr:uid="{00000000-0005-0000-0000-000052070000}"/>
    <cellStyle name="Normal 2 10 3 2 3 2" xfId="1818" xr:uid="{00000000-0005-0000-0000-000053070000}"/>
    <cellStyle name="Normal 2 10 3 2 3 2 2" xfId="1819" xr:uid="{00000000-0005-0000-0000-000054070000}"/>
    <cellStyle name="Normal 2 10 3 2 3 2 2 2" xfId="1820" xr:uid="{00000000-0005-0000-0000-000055070000}"/>
    <cellStyle name="Normal 2 10 3 2 3 2 2 2 2" xfId="1821" xr:uid="{00000000-0005-0000-0000-000056070000}"/>
    <cellStyle name="Normal 2 10 3 2 3 2 2 3" xfId="1822" xr:uid="{00000000-0005-0000-0000-000057070000}"/>
    <cellStyle name="Normal 2 10 3 2 3 2 2 4" xfId="1823" xr:uid="{00000000-0005-0000-0000-000058070000}"/>
    <cellStyle name="Normal 2 10 3 2 3 2 3" xfId="1824" xr:uid="{00000000-0005-0000-0000-000059070000}"/>
    <cellStyle name="Normal 2 10 3 2 3 2 3 2" xfId="1825" xr:uid="{00000000-0005-0000-0000-00005A070000}"/>
    <cellStyle name="Normal 2 10 3 2 3 2 4" xfId="1826" xr:uid="{00000000-0005-0000-0000-00005B070000}"/>
    <cellStyle name="Normal 2 10 3 2 3 2 5" xfId="1827" xr:uid="{00000000-0005-0000-0000-00005C070000}"/>
    <cellStyle name="Normal 2 10 3 2 3 2 6" xfId="1828" xr:uid="{00000000-0005-0000-0000-00005D070000}"/>
    <cellStyle name="Normal 2 10 3 2 3 3" xfId="1829" xr:uid="{00000000-0005-0000-0000-00005E070000}"/>
    <cellStyle name="Normal 2 10 3 2 3 3 2" xfId="1830" xr:uid="{00000000-0005-0000-0000-00005F070000}"/>
    <cellStyle name="Normal 2 10 3 2 3 3 2 2" xfId="1831" xr:uid="{00000000-0005-0000-0000-000060070000}"/>
    <cellStyle name="Normal 2 10 3 2 3 3 3" xfId="1832" xr:uid="{00000000-0005-0000-0000-000061070000}"/>
    <cellStyle name="Normal 2 10 3 2 3 3 4" xfId="1833" xr:uid="{00000000-0005-0000-0000-000062070000}"/>
    <cellStyle name="Normal 2 10 3 2 3 4" xfId="1834" xr:uid="{00000000-0005-0000-0000-000063070000}"/>
    <cellStyle name="Normal 2 10 3 2 3 4 2" xfId="1835" xr:uid="{00000000-0005-0000-0000-000064070000}"/>
    <cellStyle name="Normal 2 10 3 2 3 4 2 2" xfId="1836" xr:uid="{00000000-0005-0000-0000-000065070000}"/>
    <cellStyle name="Normal 2 10 3 2 3 4 3" xfId="1837" xr:uid="{00000000-0005-0000-0000-000066070000}"/>
    <cellStyle name="Normal 2 10 3 2 3 4 4" xfId="1838" xr:uid="{00000000-0005-0000-0000-000067070000}"/>
    <cellStyle name="Normal 2 10 3 2 3 5" xfId="1839" xr:uid="{00000000-0005-0000-0000-000068070000}"/>
    <cellStyle name="Normal 2 10 3 2 3 5 2" xfId="1840" xr:uid="{00000000-0005-0000-0000-000069070000}"/>
    <cellStyle name="Normal 2 10 3 2 3 6" xfId="1841" xr:uid="{00000000-0005-0000-0000-00006A070000}"/>
    <cellStyle name="Normal 2 10 3 2 3 7" xfId="1842" xr:uid="{00000000-0005-0000-0000-00006B070000}"/>
    <cellStyle name="Normal 2 10 3 2 3 8" xfId="1843" xr:uid="{00000000-0005-0000-0000-00006C070000}"/>
    <cellStyle name="Normal 2 10 3 2 4" xfId="1844" xr:uid="{00000000-0005-0000-0000-00006D070000}"/>
    <cellStyle name="Normal 2 10 3 2 4 2" xfId="1845" xr:uid="{00000000-0005-0000-0000-00006E070000}"/>
    <cellStyle name="Normal 2 10 3 2 4 2 2" xfId="1846" xr:uid="{00000000-0005-0000-0000-00006F070000}"/>
    <cellStyle name="Normal 2 10 3 2 4 2 2 2" xfId="1847" xr:uid="{00000000-0005-0000-0000-000070070000}"/>
    <cellStyle name="Normal 2 10 3 2 4 2 3" xfId="1848" xr:uid="{00000000-0005-0000-0000-000071070000}"/>
    <cellStyle name="Normal 2 10 3 2 4 2 4" xfId="1849" xr:uid="{00000000-0005-0000-0000-000072070000}"/>
    <cellStyle name="Normal 2 10 3 2 4 3" xfId="1850" xr:uid="{00000000-0005-0000-0000-000073070000}"/>
    <cellStyle name="Normal 2 10 3 2 4 3 2" xfId="1851" xr:uid="{00000000-0005-0000-0000-000074070000}"/>
    <cellStyle name="Normal 2 10 3 2 4 4" xfId="1852" xr:uid="{00000000-0005-0000-0000-000075070000}"/>
    <cellStyle name="Normal 2 10 3 2 4 5" xfId="1853" xr:uid="{00000000-0005-0000-0000-000076070000}"/>
    <cellStyle name="Normal 2 10 3 2 4 6" xfId="1854" xr:uid="{00000000-0005-0000-0000-000077070000}"/>
    <cellStyle name="Normal 2 10 3 2 5" xfId="1855" xr:uid="{00000000-0005-0000-0000-000078070000}"/>
    <cellStyle name="Normal 2 10 3 2 5 2" xfId="1856" xr:uid="{00000000-0005-0000-0000-000079070000}"/>
    <cellStyle name="Normal 2 10 3 2 5 2 2" xfId="1857" xr:uid="{00000000-0005-0000-0000-00007A070000}"/>
    <cellStyle name="Normal 2 10 3 2 5 3" xfId="1858" xr:uid="{00000000-0005-0000-0000-00007B070000}"/>
    <cellStyle name="Normal 2 10 3 2 5 4" xfId="1859" xr:uid="{00000000-0005-0000-0000-00007C070000}"/>
    <cellStyle name="Normal 2 10 3 2 6" xfId="1860" xr:uid="{00000000-0005-0000-0000-00007D070000}"/>
    <cellStyle name="Normal 2 10 3 2 6 2" xfId="1861" xr:uid="{00000000-0005-0000-0000-00007E070000}"/>
    <cellStyle name="Normal 2 10 3 2 6 2 2" xfId="1862" xr:uid="{00000000-0005-0000-0000-00007F070000}"/>
    <cellStyle name="Normal 2 10 3 2 6 3" xfId="1863" xr:uid="{00000000-0005-0000-0000-000080070000}"/>
    <cellStyle name="Normal 2 10 3 2 6 4" xfId="1864" xr:uid="{00000000-0005-0000-0000-000081070000}"/>
    <cellStyle name="Normal 2 10 3 2 7" xfId="1865" xr:uid="{00000000-0005-0000-0000-000082070000}"/>
    <cellStyle name="Normal 2 10 3 2 7 2" xfId="1866" xr:uid="{00000000-0005-0000-0000-000083070000}"/>
    <cellStyle name="Normal 2 10 3 2 8" xfId="1867" xr:uid="{00000000-0005-0000-0000-000084070000}"/>
    <cellStyle name="Normal 2 10 3 2 9" xfId="1868" xr:uid="{00000000-0005-0000-0000-000085070000}"/>
    <cellStyle name="Normal 2 10 3 2_Tab1" xfId="1869" xr:uid="{00000000-0005-0000-0000-000086070000}"/>
    <cellStyle name="Normal 2 10 3 3" xfId="1870" xr:uid="{00000000-0005-0000-0000-000087070000}"/>
    <cellStyle name="Normal 2 10 3 3 2" xfId="1871" xr:uid="{00000000-0005-0000-0000-000088070000}"/>
    <cellStyle name="Normal 2 10 3 3 2 2" xfId="1872" xr:uid="{00000000-0005-0000-0000-000089070000}"/>
    <cellStyle name="Normal 2 10 3 3 2 2 2" xfId="1873" xr:uid="{00000000-0005-0000-0000-00008A070000}"/>
    <cellStyle name="Normal 2 10 3 3 2 2 2 2" xfId="1874" xr:uid="{00000000-0005-0000-0000-00008B070000}"/>
    <cellStyle name="Normal 2 10 3 3 2 2 3" xfId="1875" xr:uid="{00000000-0005-0000-0000-00008C070000}"/>
    <cellStyle name="Normal 2 10 3 3 2 2 4" xfId="1876" xr:uid="{00000000-0005-0000-0000-00008D070000}"/>
    <cellStyle name="Normal 2 10 3 3 2 3" xfId="1877" xr:uid="{00000000-0005-0000-0000-00008E070000}"/>
    <cellStyle name="Normal 2 10 3 3 2 3 2" xfId="1878" xr:uid="{00000000-0005-0000-0000-00008F070000}"/>
    <cellStyle name="Normal 2 10 3 3 2 4" xfId="1879" xr:uid="{00000000-0005-0000-0000-000090070000}"/>
    <cellStyle name="Normal 2 10 3 3 2 5" xfId="1880" xr:uid="{00000000-0005-0000-0000-000091070000}"/>
    <cellStyle name="Normal 2 10 3 3 2 6" xfId="1881" xr:uid="{00000000-0005-0000-0000-000092070000}"/>
    <cellStyle name="Normal 2 10 3 3 3" xfId="1882" xr:uid="{00000000-0005-0000-0000-000093070000}"/>
    <cellStyle name="Normal 2 10 3 3 3 2" xfId="1883" xr:uid="{00000000-0005-0000-0000-000094070000}"/>
    <cellStyle name="Normal 2 10 3 3 3 2 2" xfId="1884" xr:uid="{00000000-0005-0000-0000-000095070000}"/>
    <cellStyle name="Normal 2 10 3 3 3 3" xfId="1885" xr:uid="{00000000-0005-0000-0000-000096070000}"/>
    <cellStyle name="Normal 2 10 3 3 3 4" xfId="1886" xr:uid="{00000000-0005-0000-0000-000097070000}"/>
    <cellStyle name="Normal 2 10 3 3 4" xfId="1887" xr:uid="{00000000-0005-0000-0000-000098070000}"/>
    <cellStyle name="Normal 2 10 3 3 4 2" xfId="1888" xr:uid="{00000000-0005-0000-0000-000099070000}"/>
    <cellStyle name="Normal 2 10 3 3 4 2 2" xfId="1889" xr:uid="{00000000-0005-0000-0000-00009A070000}"/>
    <cellStyle name="Normal 2 10 3 3 4 3" xfId="1890" xr:uid="{00000000-0005-0000-0000-00009B070000}"/>
    <cellStyle name="Normal 2 10 3 3 4 4" xfId="1891" xr:uid="{00000000-0005-0000-0000-00009C070000}"/>
    <cellStyle name="Normal 2 10 3 3 5" xfId="1892" xr:uid="{00000000-0005-0000-0000-00009D070000}"/>
    <cellStyle name="Normal 2 10 3 3 5 2" xfId="1893" xr:uid="{00000000-0005-0000-0000-00009E070000}"/>
    <cellStyle name="Normal 2 10 3 3 6" xfId="1894" xr:uid="{00000000-0005-0000-0000-00009F070000}"/>
    <cellStyle name="Normal 2 10 3 3 7" xfId="1895" xr:uid="{00000000-0005-0000-0000-0000A0070000}"/>
    <cellStyle name="Normal 2 10 3 3 8" xfId="1896" xr:uid="{00000000-0005-0000-0000-0000A1070000}"/>
    <cellStyle name="Normal 2 10 3 4" xfId="1897" xr:uid="{00000000-0005-0000-0000-0000A2070000}"/>
    <cellStyle name="Normal 2 10 3 4 2" xfId="1898" xr:uid="{00000000-0005-0000-0000-0000A3070000}"/>
    <cellStyle name="Normal 2 10 3 4 2 2" xfId="1899" xr:uid="{00000000-0005-0000-0000-0000A4070000}"/>
    <cellStyle name="Normal 2 10 3 4 2 2 2" xfId="1900" xr:uid="{00000000-0005-0000-0000-0000A5070000}"/>
    <cellStyle name="Normal 2 10 3 4 2 2 2 2" xfId="1901" xr:uid="{00000000-0005-0000-0000-0000A6070000}"/>
    <cellStyle name="Normal 2 10 3 4 2 2 3" xfId="1902" xr:uid="{00000000-0005-0000-0000-0000A7070000}"/>
    <cellStyle name="Normal 2 10 3 4 2 2 4" xfId="1903" xr:uid="{00000000-0005-0000-0000-0000A8070000}"/>
    <cellStyle name="Normal 2 10 3 4 2 3" xfId="1904" xr:uid="{00000000-0005-0000-0000-0000A9070000}"/>
    <cellStyle name="Normal 2 10 3 4 2 3 2" xfId="1905" xr:uid="{00000000-0005-0000-0000-0000AA070000}"/>
    <cellStyle name="Normal 2 10 3 4 2 4" xfId="1906" xr:uid="{00000000-0005-0000-0000-0000AB070000}"/>
    <cellStyle name="Normal 2 10 3 4 2 5" xfId="1907" xr:uid="{00000000-0005-0000-0000-0000AC070000}"/>
    <cellStyle name="Normal 2 10 3 4 2 6" xfId="1908" xr:uid="{00000000-0005-0000-0000-0000AD070000}"/>
    <cellStyle name="Normal 2 10 3 4 3" xfId="1909" xr:uid="{00000000-0005-0000-0000-0000AE070000}"/>
    <cellStyle name="Normal 2 10 3 4 3 2" xfId="1910" xr:uid="{00000000-0005-0000-0000-0000AF070000}"/>
    <cellStyle name="Normal 2 10 3 4 3 2 2" xfId="1911" xr:uid="{00000000-0005-0000-0000-0000B0070000}"/>
    <cellStyle name="Normal 2 10 3 4 3 3" xfId="1912" xr:uid="{00000000-0005-0000-0000-0000B1070000}"/>
    <cellStyle name="Normal 2 10 3 4 3 4" xfId="1913" xr:uid="{00000000-0005-0000-0000-0000B2070000}"/>
    <cellStyle name="Normal 2 10 3 4 4" xfId="1914" xr:uid="{00000000-0005-0000-0000-0000B3070000}"/>
    <cellStyle name="Normal 2 10 3 4 4 2" xfId="1915" xr:uid="{00000000-0005-0000-0000-0000B4070000}"/>
    <cellStyle name="Normal 2 10 3 4 4 2 2" xfId="1916" xr:uid="{00000000-0005-0000-0000-0000B5070000}"/>
    <cellStyle name="Normal 2 10 3 4 4 3" xfId="1917" xr:uid="{00000000-0005-0000-0000-0000B6070000}"/>
    <cellStyle name="Normal 2 10 3 4 4 4" xfId="1918" xr:uid="{00000000-0005-0000-0000-0000B7070000}"/>
    <cellStyle name="Normal 2 10 3 4 5" xfId="1919" xr:uid="{00000000-0005-0000-0000-0000B8070000}"/>
    <cellStyle name="Normal 2 10 3 4 5 2" xfId="1920" xr:uid="{00000000-0005-0000-0000-0000B9070000}"/>
    <cellStyle name="Normal 2 10 3 4 6" xfId="1921" xr:uid="{00000000-0005-0000-0000-0000BA070000}"/>
    <cellStyle name="Normal 2 10 3 4 7" xfId="1922" xr:uid="{00000000-0005-0000-0000-0000BB070000}"/>
    <cellStyle name="Normal 2 10 3 4 8" xfId="1923" xr:uid="{00000000-0005-0000-0000-0000BC070000}"/>
    <cellStyle name="Normal 2 10 3 5" xfId="1924" xr:uid="{00000000-0005-0000-0000-0000BD070000}"/>
    <cellStyle name="Normal 2 10 3 5 2" xfId="1925" xr:uid="{00000000-0005-0000-0000-0000BE070000}"/>
    <cellStyle name="Normal 2 10 3 5 2 2" xfId="1926" xr:uid="{00000000-0005-0000-0000-0000BF070000}"/>
    <cellStyle name="Normal 2 10 3 5 2 2 2" xfId="1927" xr:uid="{00000000-0005-0000-0000-0000C0070000}"/>
    <cellStyle name="Normal 2 10 3 5 2 3" xfId="1928" xr:uid="{00000000-0005-0000-0000-0000C1070000}"/>
    <cellStyle name="Normal 2 10 3 5 2 4" xfId="1929" xr:uid="{00000000-0005-0000-0000-0000C2070000}"/>
    <cellStyle name="Normal 2 10 3 5 3" xfId="1930" xr:uid="{00000000-0005-0000-0000-0000C3070000}"/>
    <cellStyle name="Normal 2 10 3 5 3 2" xfId="1931" xr:uid="{00000000-0005-0000-0000-0000C4070000}"/>
    <cellStyle name="Normal 2 10 3 5 4" xfId="1932" xr:uid="{00000000-0005-0000-0000-0000C5070000}"/>
    <cellStyle name="Normal 2 10 3 5 5" xfId="1933" xr:uid="{00000000-0005-0000-0000-0000C6070000}"/>
    <cellStyle name="Normal 2 10 3 5 6" xfId="1934" xr:uid="{00000000-0005-0000-0000-0000C7070000}"/>
    <cellStyle name="Normal 2 10 3 6" xfId="1935" xr:uid="{00000000-0005-0000-0000-0000C8070000}"/>
    <cellStyle name="Normal 2 10 3 6 2" xfId="1936" xr:uid="{00000000-0005-0000-0000-0000C9070000}"/>
    <cellStyle name="Normal 2 10 3 6 2 2" xfId="1937" xr:uid="{00000000-0005-0000-0000-0000CA070000}"/>
    <cellStyle name="Normal 2 10 3 6 3" xfId="1938" xr:uid="{00000000-0005-0000-0000-0000CB070000}"/>
    <cellStyle name="Normal 2 10 3 6 4" xfId="1939" xr:uid="{00000000-0005-0000-0000-0000CC070000}"/>
    <cellStyle name="Normal 2 10 3 7" xfId="1940" xr:uid="{00000000-0005-0000-0000-0000CD070000}"/>
    <cellStyle name="Normal 2 10 3 7 2" xfId="1941" xr:uid="{00000000-0005-0000-0000-0000CE070000}"/>
    <cellStyle name="Normal 2 10 3 7 2 2" xfId="1942" xr:uid="{00000000-0005-0000-0000-0000CF070000}"/>
    <cellStyle name="Normal 2 10 3 7 3" xfId="1943" xr:uid="{00000000-0005-0000-0000-0000D0070000}"/>
    <cellStyle name="Normal 2 10 3 7 4" xfId="1944" xr:uid="{00000000-0005-0000-0000-0000D1070000}"/>
    <cellStyle name="Normal 2 10 3 8" xfId="1945" xr:uid="{00000000-0005-0000-0000-0000D2070000}"/>
    <cellStyle name="Normal 2 10 3 8 2" xfId="1946" xr:uid="{00000000-0005-0000-0000-0000D3070000}"/>
    <cellStyle name="Normal 2 10 3 9" xfId="1947" xr:uid="{00000000-0005-0000-0000-0000D4070000}"/>
    <cellStyle name="Normal 2 10 3_Tab1" xfId="1948" xr:uid="{00000000-0005-0000-0000-0000D5070000}"/>
    <cellStyle name="Normal 2 10 4" xfId="1949" xr:uid="{00000000-0005-0000-0000-0000D6070000}"/>
    <cellStyle name="Normal 2 10 4 10" xfId="1950" xr:uid="{00000000-0005-0000-0000-0000D7070000}"/>
    <cellStyle name="Normal 2 10 4 2" xfId="1951" xr:uid="{00000000-0005-0000-0000-0000D8070000}"/>
    <cellStyle name="Normal 2 10 4 2 2" xfId="1952" xr:uid="{00000000-0005-0000-0000-0000D9070000}"/>
    <cellStyle name="Normal 2 10 4 2 2 2" xfId="1953" xr:uid="{00000000-0005-0000-0000-0000DA070000}"/>
    <cellStyle name="Normal 2 10 4 2 2 2 2" xfId="1954" xr:uid="{00000000-0005-0000-0000-0000DB070000}"/>
    <cellStyle name="Normal 2 10 4 2 2 2 2 2" xfId="1955" xr:uid="{00000000-0005-0000-0000-0000DC070000}"/>
    <cellStyle name="Normal 2 10 4 2 2 2 3" xfId="1956" xr:uid="{00000000-0005-0000-0000-0000DD070000}"/>
    <cellStyle name="Normal 2 10 4 2 2 2 4" xfId="1957" xr:uid="{00000000-0005-0000-0000-0000DE070000}"/>
    <cellStyle name="Normal 2 10 4 2 2 3" xfId="1958" xr:uid="{00000000-0005-0000-0000-0000DF070000}"/>
    <cellStyle name="Normal 2 10 4 2 2 3 2" xfId="1959" xr:uid="{00000000-0005-0000-0000-0000E0070000}"/>
    <cellStyle name="Normal 2 10 4 2 2 4" xfId="1960" xr:uid="{00000000-0005-0000-0000-0000E1070000}"/>
    <cellStyle name="Normal 2 10 4 2 2 5" xfId="1961" xr:uid="{00000000-0005-0000-0000-0000E2070000}"/>
    <cellStyle name="Normal 2 10 4 2 2 6" xfId="1962" xr:uid="{00000000-0005-0000-0000-0000E3070000}"/>
    <cellStyle name="Normal 2 10 4 2 3" xfId="1963" xr:uid="{00000000-0005-0000-0000-0000E4070000}"/>
    <cellStyle name="Normal 2 10 4 2 3 2" xfId="1964" xr:uid="{00000000-0005-0000-0000-0000E5070000}"/>
    <cellStyle name="Normal 2 10 4 2 3 2 2" xfId="1965" xr:uid="{00000000-0005-0000-0000-0000E6070000}"/>
    <cellStyle name="Normal 2 10 4 2 3 3" xfId="1966" xr:uid="{00000000-0005-0000-0000-0000E7070000}"/>
    <cellStyle name="Normal 2 10 4 2 3 4" xfId="1967" xr:uid="{00000000-0005-0000-0000-0000E8070000}"/>
    <cellStyle name="Normal 2 10 4 2 4" xfId="1968" xr:uid="{00000000-0005-0000-0000-0000E9070000}"/>
    <cellStyle name="Normal 2 10 4 2 4 2" xfId="1969" xr:uid="{00000000-0005-0000-0000-0000EA070000}"/>
    <cellStyle name="Normal 2 10 4 2 4 2 2" xfId="1970" xr:uid="{00000000-0005-0000-0000-0000EB070000}"/>
    <cellStyle name="Normal 2 10 4 2 4 3" xfId="1971" xr:uid="{00000000-0005-0000-0000-0000EC070000}"/>
    <cellStyle name="Normal 2 10 4 2 4 4" xfId="1972" xr:uid="{00000000-0005-0000-0000-0000ED070000}"/>
    <cellStyle name="Normal 2 10 4 2 5" xfId="1973" xr:uid="{00000000-0005-0000-0000-0000EE070000}"/>
    <cellStyle name="Normal 2 10 4 2 5 2" xfId="1974" xr:uid="{00000000-0005-0000-0000-0000EF070000}"/>
    <cellStyle name="Normal 2 10 4 2 6" xfId="1975" xr:uid="{00000000-0005-0000-0000-0000F0070000}"/>
    <cellStyle name="Normal 2 10 4 2 7" xfId="1976" xr:uid="{00000000-0005-0000-0000-0000F1070000}"/>
    <cellStyle name="Normal 2 10 4 2 8" xfId="1977" xr:uid="{00000000-0005-0000-0000-0000F2070000}"/>
    <cellStyle name="Normal 2 10 4 3" xfId="1978" xr:uid="{00000000-0005-0000-0000-0000F3070000}"/>
    <cellStyle name="Normal 2 10 4 3 2" xfId="1979" xr:uid="{00000000-0005-0000-0000-0000F4070000}"/>
    <cellStyle name="Normal 2 10 4 3 2 2" xfId="1980" xr:uid="{00000000-0005-0000-0000-0000F5070000}"/>
    <cellStyle name="Normal 2 10 4 3 2 2 2" xfId="1981" xr:uid="{00000000-0005-0000-0000-0000F6070000}"/>
    <cellStyle name="Normal 2 10 4 3 2 2 2 2" xfId="1982" xr:uid="{00000000-0005-0000-0000-0000F7070000}"/>
    <cellStyle name="Normal 2 10 4 3 2 2 3" xfId="1983" xr:uid="{00000000-0005-0000-0000-0000F8070000}"/>
    <cellStyle name="Normal 2 10 4 3 2 2 4" xfId="1984" xr:uid="{00000000-0005-0000-0000-0000F9070000}"/>
    <cellStyle name="Normal 2 10 4 3 2 3" xfId="1985" xr:uid="{00000000-0005-0000-0000-0000FA070000}"/>
    <cellStyle name="Normal 2 10 4 3 2 3 2" xfId="1986" xr:uid="{00000000-0005-0000-0000-0000FB070000}"/>
    <cellStyle name="Normal 2 10 4 3 2 4" xfId="1987" xr:uid="{00000000-0005-0000-0000-0000FC070000}"/>
    <cellStyle name="Normal 2 10 4 3 2 5" xfId="1988" xr:uid="{00000000-0005-0000-0000-0000FD070000}"/>
    <cellStyle name="Normal 2 10 4 3 2 6" xfId="1989" xr:uid="{00000000-0005-0000-0000-0000FE070000}"/>
    <cellStyle name="Normal 2 10 4 3 3" xfId="1990" xr:uid="{00000000-0005-0000-0000-0000FF070000}"/>
    <cellStyle name="Normal 2 10 4 3 3 2" xfId="1991" xr:uid="{00000000-0005-0000-0000-000000080000}"/>
    <cellStyle name="Normal 2 10 4 3 3 2 2" xfId="1992" xr:uid="{00000000-0005-0000-0000-000001080000}"/>
    <cellStyle name="Normal 2 10 4 3 3 3" xfId="1993" xr:uid="{00000000-0005-0000-0000-000002080000}"/>
    <cellStyle name="Normal 2 10 4 3 3 4" xfId="1994" xr:uid="{00000000-0005-0000-0000-000003080000}"/>
    <cellStyle name="Normal 2 10 4 3 4" xfId="1995" xr:uid="{00000000-0005-0000-0000-000004080000}"/>
    <cellStyle name="Normal 2 10 4 3 4 2" xfId="1996" xr:uid="{00000000-0005-0000-0000-000005080000}"/>
    <cellStyle name="Normal 2 10 4 3 4 2 2" xfId="1997" xr:uid="{00000000-0005-0000-0000-000006080000}"/>
    <cellStyle name="Normal 2 10 4 3 4 3" xfId="1998" xr:uid="{00000000-0005-0000-0000-000007080000}"/>
    <cellStyle name="Normal 2 10 4 3 4 4" xfId="1999" xr:uid="{00000000-0005-0000-0000-000008080000}"/>
    <cellStyle name="Normal 2 10 4 3 5" xfId="2000" xr:uid="{00000000-0005-0000-0000-000009080000}"/>
    <cellStyle name="Normal 2 10 4 3 5 2" xfId="2001" xr:uid="{00000000-0005-0000-0000-00000A080000}"/>
    <cellStyle name="Normal 2 10 4 3 6" xfId="2002" xr:uid="{00000000-0005-0000-0000-00000B080000}"/>
    <cellStyle name="Normal 2 10 4 3 7" xfId="2003" xr:uid="{00000000-0005-0000-0000-00000C080000}"/>
    <cellStyle name="Normal 2 10 4 3 8" xfId="2004" xr:uid="{00000000-0005-0000-0000-00000D080000}"/>
    <cellStyle name="Normal 2 10 4 4" xfId="2005" xr:uid="{00000000-0005-0000-0000-00000E080000}"/>
    <cellStyle name="Normal 2 10 4 4 2" xfId="2006" xr:uid="{00000000-0005-0000-0000-00000F080000}"/>
    <cellStyle name="Normal 2 10 4 4 2 2" xfId="2007" xr:uid="{00000000-0005-0000-0000-000010080000}"/>
    <cellStyle name="Normal 2 10 4 4 2 2 2" xfId="2008" xr:uid="{00000000-0005-0000-0000-000011080000}"/>
    <cellStyle name="Normal 2 10 4 4 2 3" xfId="2009" xr:uid="{00000000-0005-0000-0000-000012080000}"/>
    <cellStyle name="Normal 2 10 4 4 2 4" xfId="2010" xr:uid="{00000000-0005-0000-0000-000013080000}"/>
    <cellStyle name="Normal 2 10 4 4 3" xfId="2011" xr:uid="{00000000-0005-0000-0000-000014080000}"/>
    <cellStyle name="Normal 2 10 4 4 3 2" xfId="2012" xr:uid="{00000000-0005-0000-0000-000015080000}"/>
    <cellStyle name="Normal 2 10 4 4 4" xfId="2013" xr:uid="{00000000-0005-0000-0000-000016080000}"/>
    <cellStyle name="Normal 2 10 4 4 5" xfId="2014" xr:uid="{00000000-0005-0000-0000-000017080000}"/>
    <cellStyle name="Normal 2 10 4 4 6" xfId="2015" xr:uid="{00000000-0005-0000-0000-000018080000}"/>
    <cellStyle name="Normal 2 10 4 5" xfId="2016" xr:uid="{00000000-0005-0000-0000-000019080000}"/>
    <cellStyle name="Normal 2 10 4 5 2" xfId="2017" xr:uid="{00000000-0005-0000-0000-00001A080000}"/>
    <cellStyle name="Normal 2 10 4 5 2 2" xfId="2018" xr:uid="{00000000-0005-0000-0000-00001B080000}"/>
    <cellStyle name="Normal 2 10 4 5 3" xfId="2019" xr:uid="{00000000-0005-0000-0000-00001C080000}"/>
    <cellStyle name="Normal 2 10 4 5 4" xfId="2020" xr:uid="{00000000-0005-0000-0000-00001D080000}"/>
    <cellStyle name="Normal 2 10 4 6" xfId="2021" xr:uid="{00000000-0005-0000-0000-00001E080000}"/>
    <cellStyle name="Normal 2 10 4 6 2" xfId="2022" xr:uid="{00000000-0005-0000-0000-00001F080000}"/>
    <cellStyle name="Normal 2 10 4 6 2 2" xfId="2023" xr:uid="{00000000-0005-0000-0000-000020080000}"/>
    <cellStyle name="Normal 2 10 4 6 3" xfId="2024" xr:uid="{00000000-0005-0000-0000-000021080000}"/>
    <cellStyle name="Normal 2 10 4 6 4" xfId="2025" xr:uid="{00000000-0005-0000-0000-000022080000}"/>
    <cellStyle name="Normal 2 10 4 7" xfId="2026" xr:uid="{00000000-0005-0000-0000-000023080000}"/>
    <cellStyle name="Normal 2 10 4 7 2" xfId="2027" xr:uid="{00000000-0005-0000-0000-000024080000}"/>
    <cellStyle name="Normal 2 10 4 8" xfId="2028" xr:uid="{00000000-0005-0000-0000-000025080000}"/>
    <cellStyle name="Normal 2 10 4 9" xfId="2029" xr:uid="{00000000-0005-0000-0000-000026080000}"/>
    <cellStyle name="Normal 2 10 4_Tab1" xfId="2030" xr:uid="{00000000-0005-0000-0000-000027080000}"/>
    <cellStyle name="Normal 2 10 5" xfId="2031" xr:uid="{00000000-0005-0000-0000-000028080000}"/>
    <cellStyle name="Normal 2 10 5 2" xfId="2032" xr:uid="{00000000-0005-0000-0000-000029080000}"/>
    <cellStyle name="Normal 2 10 5 2 2" xfId="2033" xr:uid="{00000000-0005-0000-0000-00002A080000}"/>
    <cellStyle name="Normal 2 10 5 2 2 2" xfId="2034" xr:uid="{00000000-0005-0000-0000-00002B080000}"/>
    <cellStyle name="Normal 2 10 5 2 2 2 2" xfId="2035" xr:uid="{00000000-0005-0000-0000-00002C080000}"/>
    <cellStyle name="Normal 2 10 5 2 2 3" xfId="2036" xr:uid="{00000000-0005-0000-0000-00002D080000}"/>
    <cellStyle name="Normal 2 10 5 2 2 4" xfId="2037" xr:uid="{00000000-0005-0000-0000-00002E080000}"/>
    <cellStyle name="Normal 2 10 5 2 3" xfId="2038" xr:uid="{00000000-0005-0000-0000-00002F080000}"/>
    <cellStyle name="Normal 2 10 5 2 3 2" xfId="2039" xr:uid="{00000000-0005-0000-0000-000030080000}"/>
    <cellStyle name="Normal 2 10 5 2 4" xfId="2040" xr:uid="{00000000-0005-0000-0000-000031080000}"/>
    <cellStyle name="Normal 2 10 5 2 5" xfId="2041" xr:uid="{00000000-0005-0000-0000-000032080000}"/>
    <cellStyle name="Normal 2 10 5 2 6" xfId="2042" xr:uid="{00000000-0005-0000-0000-000033080000}"/>
    <cellStyle name="Normal 2 10 5 3" xfId="2043" xr:uid="{00000000-0005-0000-0000-000034080000}"/>
    <cellStyle name="Normal 2 10 5 3 2" xfId="2044" xr:uid="{00000000-0005-0000-0000-000035080000}"/>
    <cellStyle name="Normal 2 10 5 3 2 2" xfId="2045" xr:uid="{00000000-0005-0000-0000-000036080000}"/>
    <cellStyle name="Normal 2 10 5 3 3" xfId="2046" xr:uid="{00000000-0005-0000-0000-000037080000}"/>
    <cellStyle name="Normal 2 10 5 3 4" xfId="2047" xr:uid="{00000000-0005-0000-0000-000038080000}"/>
    <cellStyle name="Normal 2 10 5 4" xfId="2048" xr:uid="{00000000-0005-0000-0000-000039080000}"/>
    <cellStyle name="Normal 2 10 5 4 2" xfId="2049" xr:uid="{00000000-0005-0000-0000-00003A080000}"/>
    <cellStyle name="Normal 2 10 5 4 2 2" xfId="2050" xr:uid="{00000000-0005-0000-0000-00003B080000}"/>
    <cellStyle name="Normal 2 10 5 4 3" xfId="2051" xr:uid="{00000000-0005-0000-0000-00003C080000}"/>
    <cellStyle name="Normal 2 10 5 4 4" xfId="2052" xr:uid="{00000000-0005-0000-0000-00003D080000}"/>
    <cellStyle name="Normal 2 10 5 5" xfId="2053" xr:uid="{00000000-0005-0000-0000-00003E080000}"/>
    <cellStyle name="Normal 2 10 5 5 2" xfId="2054" xr:uid="{00000000-0005-0000-0000-00003F080000}"/>
    <cellStyle name="Normal 2 10 5 6" xfId="2055" xr:uid="{00000000-0005-0000-0000-000040080000}"/>
    <cellStyle name="Normal 2 10 5 7" xfId="2056" xr:uid="{00000000-0005-0000-0000-000041080000}"/>
    <cellStyle name="Normal 2 10 5 8" xfId="2057" xr:uid="{00000000-0005-0000-0000-000042080000}"/>
    <cellStyle name="Normal 2 10 6" xfId="2058" xr:uid="{00000000-0005-0000-0000-000043080000}"/>
    <cellStyle name="Normal 2 10 6 2" xfId="2059" xr:uid="{00000000-0005-0000-0000-000044080000}"/>
    <cellStyle name="Normal 2 10 6 2 2" xfId="2060" xr:uid="{00000000-0005-0000-0000-000045080000}"/>
    <cellStyle name="Normal 2 10 6 2 2 2" xfId="2061" xr:uid="{00000000-0005-0000-0000-000046080000}"/>
    <cellStyle name="Normal 2 10 6 2 2 2 2" xfId="2062" xr:uid="{00000000-0005-0000-0000-000047080000}"/>
    <cellStyle name="Normal 2 10 6 2 2 3" xfId="2063" xr:uid="{00000000-0005-0000-0000-000048080000}"/>
    <cellStyle name="Normal 2 10 6 2 2 4" xfId="2064" xr:uid="{00000000-0005-0000-0000-000049080000}"/>
    <cellStyle name="Normal 2 10 6 2 3" xfId="2065" xr:uid="{00000000-0005-0000-0000-00004A080000}"/>
    <cellStyle name="Normal 2 10 6 2 3 2" xfId="2066" xr:uid="{00000000-0005-0000-0000-00004B080000}"/>
    <cellStyle name="Normal 2 10 6 2 4" xfId="2067" xr:uid="{00000000-0005-0000-0000-00004C080000}"/>
    <cellStyle name="Normal 2 10 6 2 5" xfId="2068" xr:uid="{00000000-0005-0000-0000-00004D080000}"/>
    <cellStyle name="Normal 2 10 6 2 6" xfId="2069" xr:uid="{00000000-0005-0000-0000-00004E080000}"/>
    <cellStyle name="Normal 2 10 6 3" xfId="2070" xr:uid="{00000000-0005-0000-0000-00004F080000}"/>
    <cellStyle name="Normal 2 10 6 3 2" xfId="2071" xr:uid="{00000000-0005-0000-0000-000050080000}"/>
    <cellStyle name="Normal 2 10 6 3 2 2" xfId="2072" xr:uid="{00000000-0005-0000-0000-000051080000}"/>
    <cellStyle name="Normal 2 10 6 3 3" xfId="2073" xr:uid="{00000000-0005-0000-0000-000052080000}"/>
    <cellStyle name="Normal 2 10 6 3 4" xfId="2074" xr:uid="{00000000-0005-0000-0000-000053080000}"/>
    <cellStyle name="Normal 2 10 6 4" xfId="2075" xr:uid="{00000000-0005-0000-0000-000054080000}"/>
    <cellStyle name="Normal 2 10 6 4 2" xfId="2076" xr:uid="{00000000-0005-0000-0000-000055080000}"/>
    <cellStyle name="Normal 2 10 6 4 2 2" xfId="2077" xr:uid="{00000000-0005-0000-0000-000056080000}"/>
    <cellStyle name="Normal 2 10 6 4 3" xfId="2078" xr:uid="{00000000-0005-0000-0000-000057080000}"/>
    <cellStyle name="Normal 2 10 6 4 4" xfId="2079" xr:uid="{00000000-0005-0000-0000-000058080000}"/>
    <cellStyle name="Normal 2 10 6 5" xfId="2080" xr:uid="{00000000-0005-0000-0000-000059080000}"/>
    <cellStyle name="Normal 2 10 6 5 2" xfId="2081" xr:uid="{00000000-0005-0000-0000-00005A080000}"/>
    <cellStyle name="Normal 2 10 6 6" xfId="2082" xr:uid="{00000000-0005-0000-0000-00005B080000}"/>
    <cellStyle name="Normal 2 10 6 7" xfId="2083" xr:uid="{00000000-0005-0000-0000-00005C080000}"/>
    <cellStyle name="Normal 2 10 6 8" xfId="2084" xr:uid="{00000000-0005-0000-0000-00005D080000}"/>
    <cellStyle name="Normal 2 10 7" xfId="2085" xr:uid="{00000000-0005-0000-0000-00005E080000}"/>
    <cellStyle name="Normal 2 10 7 2" xfId="2086" xr:uid="{00000000-0005-0000-0000-00005F080000}"/>
    <cellStyle name="Normal 2 10 7 2 2" xfId="2087" xr:uid="{00000000-0005-0000-0000-000060080000}"/>
    <cellStyle name="Normal 2 10 7 2 2 2" xfId="2088" xr:uid="{00000000-0005-0000-0000-000061080000}"/>
    <cellStyle name="Normal 2 10 7 2 3" xfId="2089" xr:uid="{00000000-0005-0000-0000-000062080000}"/>
    <cellStyle name="Normal 2 10 7 2 4" xfId="2090" xr:uid="{00000000-0005-0000-0000-000063080000}"/>
    <cellStyle name="Normal 2 10 7 3" xfId="2091" xr:uid="{00000000-0005-0000-0000-000064080000}"/>
    <cellStyle name="Normal 2 10 7 3 2" xfId="2092" xr:uid="{00000000-0005-0000-0000-000065080000}"/>
    <cellStyle name="Normal 2 10 7 4" xfId="2093" xr:uid="{00000000-0005-0000-0000-000066080000}"/>
    <cellStyle name="Normal 2 10 7 5" xfId="2094" xr:uid="{00000000-0005-0000-0000-000067080000}"/>
    <cellStyle name="Normal 2 10 7 6" xfId="2095" xr:uid="{00000000-0005-0000-0000-000068080000}"/>
    <cellStyle name="Normal 2 10 8" xfId="2096" xr:uid="{00000000-0005-0000-0000-000069080000}"/>
    <cellStyle name="Normal 2 10 8 2" xfId="2097" xr:uid="{00000000-0005-0000-0000-00006A080000}"/>
    <cellStyle name="Normal 2 10 8 2 2" xfId="2098" xr:uid="{00000000-0005-0000-0000-00006B080000}"/>
    <cellStyle name="Normal 2 10 8 3" xfId="2099" xr:uid="{00000000-0005-0000-0000-00006C080000}"/>
    <cellStyle name="Normal 2 10 8 4" xfId="2100" xr:uid="{00000000-0005-0000-0000-00006D080000}"/>
    <cellStyle name="Normal 2 10 9" xfId="2101" xr:uid="{00000000-0005-0000-0000-00006E080000}"/>
    <cellStyle name="Normal 2 10 9 2" xfId="2102" xr:uid="{00000000-0005-0000-0000-00006F080000}"/>
    <cellStyle name="Normal 2 10 9 2 2" xfId="2103" xr:uid="{00000000-0005-0000-0000-000070080000}"/>
    <cellStyle name="Normal 2 10 9 3" xfId="2104" xr:uid="{00000000-0005-0000-0000-000071080000}"/>
    <cellStyle name="Normal 2 10 9 4" xfId="2105" xr:uid="{00000000-0005-0000-0000-000072080000}"/>
    <cellStyle name="Normal 2 10_Tab1" xfId="2106" xr:uid="{00000000-0005-0000-0000-000073080000}"/>
    <cellStyle name="Normal 2 11" xfId="2107" xr:uid="{00000000-0005-0000-0000-000074080000}"/>
    <cellStyle name="Normal 2 11 10" xfId="2108" xr:uid="{00000000-0005-0000-0000-000075080000}"/>
    <cellStyle name="Normal 2 11 10 2" xfId="2109" xr:uid="{00000000-0005-0000-0000-000076080000}"/>
    <cellStyle name="Normal 2 11 11" xfId="2110" xr:uid="{00000000-0005-0000-0000-000077080000}"/>
    <cellStyle name="Normal 2 11 12" xfId="2111" xr:uid="{00000000-0005-0000-0000-000078080000}"/>
    <cellStyle name="Normal 2 11 13" xfId="2112" xr:uid="{00000000-0005-0000-0000-000079080000}"/>
    <cellStyle name="Normal 2 11 2" xfId="2113" xr:uid="{00000000-0005-0000-0000-00007A080000}"/>
    <cellStyle name="Normal 2 11 2 10" xfId="2114" xr:uid="{00000000-0005-0000-0000-00007B080000}"/>
    <cellStyle name="Normal 2 11 2 11" xfId="2115" xr:uid="{00000000-0005-0000-0000-00007C080000}"/>
    <cellStyle name="Normal 2 11 2 12" xfId="2116" xr:uid="{00000000-0005-0000-0000-00007D080000}"/>
    <cellStyle name="Normal 2 11 2 2" xfId="2117" xr:uid="{00000000-0005-0000-0000-00007E080000}"/>
    <cellStyle name="Normal 2 11 2 2 10" xfId="2118" xr:uid="{00000000-0005-0000-0000-00007F080000}"/>
    <cellStyle name="Normal 2 11 2 2 11" xfId="2119" xr:uid="{00000000-0005-0000-0000-000080080000}"/>
    <cellStyle name="Normal 2 11 2 2 2" xfId="2120" xr:uid="{00000000-0005-0000-0000-000081080000}"/>
    <cellStyle name="Normal 2 11 2 2 2 10" xfId="2121" xr:uid="{00000000-0005-0000-0000-000082080000}"/>
    <cellStyle name="Normal 2 11 2 2 2 2" xfId="2122" xr:uid="{00000000-0005-0000-0000-000083080000}"/>
    <cellStyle name="Normal 2 11 2 2 2 2 2" xfId="2123" xr:uid="{00000000-0005-0000-0000-000084080000}"/>
    <cellStyle name="Normal 2 11 2 2 2 2 2 2" xfId="2124" xr:uid="{00000000-0005-0000-0000-000085080000}"/>
    <cellStyle name="Normal 2 11 2 2 2 2 2 2 2" xfId="2125" xr:uid="{00000000-0005-0000-0000-000086080000}"/>
    <cellStyle name="Normal 2 11 2 2 2 2 2 2 2 2" xfId="2126" xr:uid="{00000000-0005-0000-0000-000087080000}"/>
    <cellStyle name="Normal 2 11 2 2 2 2 2 2 3" xfId="2127" xr:uid="{00000000-0005-0000-0000-000088080000}"/>
    <cellStyle name="Normal 2 11 2 2 2 2 2 2 4" xfId="2128" xr:uid="{00000000-0005-0000-0000-000089080000}"/>
    <cellStyle name="Normal 2 11 2 2 2 2 2 3" xfId="2129" xr:uid="{00000000-0005-0000-0000-00008A080000}"/>
    <cellStyle name="Normal 2 11 2 2 2 2 2 3 2" xfId="2130" xr:uid="{00000000-0005-0000-0000-00008B080000}"/>
    <cellStyle name="Normal 2 11 2 2 2 2 2 4" xfId="2131" xr:uid="{00000000-0005-0000-0000-00008C080000}"/>
    <cellStyle name="Normal 2 11 2 2 2 2 2 5" xfId="2132" xr:uid="{00000000-0005-0000-0000-00008D080000}"/>
    <cellStyle name="Normal 2 11 2 2 2 2 2 6" xfId="2133" xr:uid="{00000000-0005-0000-0000-00008E080000}"/>
    <cellStyle name="Normal 2 11 2 2 2 2 3" xfId="2134" xr:uid="{00000000-0005-0000-0000-00008F080000}"/>
    <cellStyle name="Normal 2 11 2 2 2 2 3 2" xfId="2135" xr:uid="{00000000-0005-0000-0000-000090080000}"/>
    <cellStyle name="Normal 2 11 2 2 2 2 3 2 2" xfId="2136" xr:uid="{00000000-0005-0000-0000-000091080000}"/>
    <cellStyle name="Normal 2 11 2 2 2 2 3 3" xfId="2137" xr:uid="{00000000-0005-0000-0000-000092080000}"/>
    <cellStyle name="Normal 2 11 2 2 2 2 3 4" xfId="2138" xr:uid="{00000000-0005-0000-0000-000093080000}"/>
    <cellStyle name="Normal 2 11 2 2 2 2 4" xfId="2139" xr:uid="{00000000-0005-0000-0000-000094080000}"/>
    <cellStyle name="Normal 2 11 2 2 2 2 4 2" xfId="2140" xr:uid="{00000000-0005-0000-0000-000095080000}"/>
    <cellStyle name="Normal 2 11 2 2 2 2 4 2 2" xfId="2141" xr:uid="{00000000-0005-0000-0000-000096080000}"/>
    <cellStyle name="Normal 2 11 2 2 2 2 4 3" xfId="2142" xr:uid="{00000000-0005-0000-0000-000097080000}"/>
    <cellStyle name="Normal 2 11 2 2 2 2 4 4" xfId="2143" xr:uid="{00000000-0005-0000-0000-000098080000}"/>
    <cellStyle name="Normal 2 11 2 2 2 2 5" xfId="2144" xr:uid="{00000000-0005-0000-0000-000099080000}"/>
    <cellStyle name="Normal 2 11 2 2 2 2 5 2" xfId="2145" xr:uid="{00000000-0005-0000-0000-00009A080000}"/>
    <cellStyle name="Normal 2 11 2 2 2 2 6" xfId="2146" xr:uid="{00000000-0005-0000-0000-00009B080000}"/>
    <cellStyle name="Normal 2 11 2 2 2 2 7" xfId="2147" xr:uid="{00000000-0005-0000-0000-00009C080000}"/>
    <cellStyle name="Normal 2 11 2 2 2 2 8" xfId="2148" xr:uid="{00000000-0005-0000-0000-00009D080000}"/>
    <cellStyle name="Normal 2 11 2 2 2 3" xfId="2149" xr:uid="{00000000-0005-0000-0000-00009E080000}"/>
    <cellStyle name="Normal 2 11 2 2 2 3 2" xfId="2150" xr:uid="{00000000-0005-0000-0000-00009F080000}"/>
    <cellStyle name="Normal 2 11 2 2 2 3 2 2" xfId="2151" xr:uid="{00000000-0005-0000-0000-0000A0080000}"/>
    <cellStyle name="Normal 2 11 2 2 2 3 2 2 2" xfId="2152" xr:uid="{00000000-0005-0000-0000-0000A1080000}"/>
    <cellStyle name="Normal 2 11 2 2 2 3 2 2 2 2" xfId="2153" xr:uid="{00000000-0005-0000-0000-0000A2080000}"/>
    <cellStyle name="Normal 2 11 2 2 2 3 2 2 3" xfId="2154" xr:uid="{00000000-0005-0000-0000-0000A3080000}"/>
    <cellStyle name="Normal 2 11 2 2 2 3 2 2 4" xfId="2155" xr:uid="{00000000-0005-0000-0000-0000A4080000}"/>
    <cellStyle name="Normal 2 11 2 2 2 3 2 3" xfId="2156" xr:uid="{00000000-0005-0000-0000-0000A5080000}"/>
    <cellStyle name="Normal 2 11 2 2 2 3 2 3 2" xfId="2157" xr:uid="{00000000-0005-0000-0000-0000A6080000}"/>
    <cellStyle name="Normal 2 11 2 2 2 3 2 4" xfId="2158" xr:uid="{00000000-0005-0000-0000-0000A7080000}"/>
    <cellStyle name="Normal 2 11 2 2 2 3 2 5" xfId="2159" xr:uid="{00000000-0005-0000-0000-0000A8080000}"/>
    <cellStyle name="Normal 2 11 2 2 2 3 2 6" xfId="2160" xr:uid="{00000000-0005-0000-0000-0000A9080000}"/>
    <cellStyle name="Normal 2 11 2 2 2 3 3" xfId="2161" xr:uid="{00000000-0005-0000-0000-0000AA080000}"/>
    <cellStyle name="Normal 2 11 2 2 2 3 3 2" xfId="2162" xr:uid="{00000000-0005-0000-0000-0000AB080000}"/>
    <cellStyle name="Normal 2 11 2 2 2 3 3 2 2" xfId="2163" xr:uid="{00000000-0005-0000-0000-0000AC080000}"/>
    <cellStyle name="Normal 2 11 2 2 2 3 3 3" xfId="2164" xr:uid="{00000000-0005-0000-0000-0000AD080000}"/>
    <cellStyle name="Normal 2 11 2 2 2 3 3 4" xfId="2165" xr:uid="{00000000-0005-0000-0000-0000AE080000}"/>
    <cellStyle name="Normal 2 11 2 2 2 3 4" xfId="2166" xr:uid="{00000000-0005-0000-0000-0000AF080000}"/>
    <cellStyle name="Normal 2 11 2 2 2 3 4 2" xfId="2167" xr:uid="{00000000-0005-0000-0000-0000B0080000}"/>
    <cellStyle name="Normal 2 11 2 2 2 3 4 2 2" xfId="2168" xr:uid="{00000000-0005-0000-0000-0000B1080000}"/>
    <cellStyle name="Normal 2 11 2 2 2 3 4 3" xfId="2169" xr:uid="{00000000-0005-0000-0000-0000B2080000}"/>
    <cellStyle name="Normal 2 11 2 2 2 3 4 4" xfId="2170" xr:uid="{00000000-0005-0000-0000-0000B3080000}"/>
    <cellStyle name="Normal 2 11 2 2 2 3 5" xfId="2171" xr:uid="{00000000-0005-0000-0000-0000B4080000}"/>
    <cellStyle name="Normal 2 11 2 2 2 3 5 2" xfId="2172" xr:uid="{00000000-0005-0000-0000-0000B5080000}"/>
    <cellStyle name="Normal 2 11 2 2 2 3 6" xfId="2173" xr:uid="{00000000-0005-0000-0000-0000B6080000}"/>
    <cellStyle name="Normal 2 11 2 2 2 3 7" xfId="2174" xr:uid="{00000000-0005-0000-0000-0000B7080000}"/>
    <cellStyle name="Normal 2 11 2 2 2 3 8" xfId="2175" xr:uid="{00000000-0005-0000-0000-0000B8080000}"/>
    <cellStyle name="Normal 2 11 2 2 2 4" xfId="2176" xr:uid="{00000000-0005-0000-0000-0000B9080000}"/>
    <cellStyle name="Normal 2 11 2 2 2 4 2" xfId="2177" xr:uid="{00000000-0005-0000-0000-0000BA080000}"/>
    <cellStyle name="Normal 2 11 2 2 2 4 2 2" xfId="2178" xr:uid="{00000000-0005-0000-0000-0000BB080000}"/>
    <cellStyle name="Normal 2 11 2 2 2 4 2 2 2" xfId="2179" xr:uid="{00000000-0005-0000-0000-0000BC080000}"/>
    <cellStyle name="Normal 2 11 2 2 2 4 2 3" xfId="2180" xr:uid="{00000000-0005-0000-0000-0000BD080000}"/>
    <cellStyle name="Normal 2 11 2 2 2 4 2 4" xfId="2181" xr:uid="{00000000-0005-0000-0000-0000BE080000}"/>
    <cellStyle name="Normal 2 11 2 2 2 4 3" xfId="2182" xr:uid="{00000000-0005-0000-0000-0000BF080000}"/>
    <cellStyle name="Normal 2 11 2 2 2 4 3 2" xfId="2183" xr:uid="{00000000-0005-0000-0000-0000C0080000}"/>
    <cellStyle name="Normal 2 11 2 2 2 4 4" xfId="2184" xr:uid="{00000000-0005-0000-0000-0000C1080000}"/>
    <cellStyle name="Normal 2 11 2 2 2 4 5" xfId="2185" xr:uid="{00000000-0005-0000-0000-0000C2080000}"/>
    <cellStyle name="Normal 2 11 2 2 2 4 6" xfId="2186" xr:uid="{00000000-0005-0000-0000-0000C3080000}"/>
    <cellStyle name="Normal 2 11 2 2 2 5" xfId="2187" xr:uid="{00000000-0005-0000-0000-0000C4080000}"/>
    <cellStyle name="Normal 2 11 2 2 2 5 2" xfId="2188" xr:uid="{00000000-0005-0000-0000-0000C5080000}"/>
    <cellStyle name="Normal 2 11 2 2 2 5 2 2" xfId="2189" xr:uid="{00000000-0005-0000-0000-0000C6080000}"/>
    <cellStyle name="Normal 2 11 2 2 2 5 3" xfId="2190" xr:uid="{00000000-0005-0000-0000-0000C7080000}"/>
    <cellStyle name="Normal 2 11 2 2 2 5 4" xfId="2191" xr:uid="{00000000-0005-0000-0000-0000C8080000}"/>
    <cellStyle name="Normal 2 11 2 2 2 6" xfId="2192" xr:uid="{00000000-0005-0000-0000-0000C9080000}"/>
    <cellStyle name="Normal 2 11 2 2 2 6 2" xfId="2193" xr:uid="{00000000-0005-0000-0000-0000CA080000}"/>
    <cellStyle name="Normal 2 11 2 2 2 6 2 2" xfId="2194" xr:uid="{00000000-0005-0000-0000-0000CB080000}"/>
    <cellStyle name="Normal 2 11 2 2 2 6 3" xfId="2195" xr:uid="{00000000-0005-0000-0000-0000CC080000}"/>
    <cellStyle name="Normal 2 11 2 2 2 6 4" xfId="2196" xr:uid="{00000000-0005-0000-0000-0000CD080000}"/>
    <cellStyle name="Normal 2 11 2 2 2 7" xfId="2197" xr:uid="{00000000-0005-0000-0000-0000CE080000}"/>
    <cellStyle name="Normal 2 11 2 2 2 7 2" xfId="2198" xr:uid="{00000000-0005-0000-0000-0000CF080000}"/>
    <cellStyle name="Normal 2 11 2 2 2 8" xfId="2199" xr:uid="{00000000-0005-0000-0000-0000D0080000}"/>
    <cellStyle name="Normal 2 11 2 2 2 9" xfId="2200" xr:uid="{00000000-0005-0000-0000-0000D1080000}"/>
    <cellStyle name="Normal 2 11 2 2 2_Tab1" xfId="2201" xr:uid="{00000000-0005-0000-0000-0000D2080000}"/>
    <cellStyle name="Normal 2 11 2 2 3" xfId="2202" xr:uid="{00000000-0005-0000-0000-0000D3080000}"/>
    <cellStyle name="Normal 2 11 2 2 3 2" xfId="2203" xr:uid="{00000000-0005-0000-0000-0000D4080000}"/>
    <cellStyle name="Normal 2 11 2 2 3 2 2" xfId="2204" xr:uid="{00000000-0005-0000-0000-0000D5080000}"/>
    <cellStyle name="Normal 2 11 2 2 3 2 2 2" xfId="2205" xr:uid="{00000000-0005-0000-0000-0000D6080000}"/>
    <cellStyle name="Normal 2 11 2 2 3 2 2 2 2" xfId="2206" xr:uid="{00000000-0005-0000-0000-0000D7080000}"/>
    <cellStyle name="Normal 2 11 2 2 3 2 2 3" xfId="2207" xr:uid="{00000000-0005-0000-0000-0000D8080000}"/>
    <cellStyle name="Normal 2 11 2 2 3 2 2 4" xfId="2208" xr:uid="{00000000-0005-0000-0000-0000D9080000}"/>
    <cellStyle name="Normal 2 11 2 2 3 2 3" xfId="2209" xr:uid="{00000000-0005-0000-0000-0000DA080000}"/>
    <cellStyle name="Normal 2 11 2 2 3 2 3 2" xfId="2210" xr:uid="{00000000-0005-0000-0000-0000DB080000}"/>
    <cellStyle name="Normal 2 11 2 2 3 2 4" xfId="2211" xr:uid="{00000000-0005-0000-0000-0000DC080000}"/>
    <cellStyle name="Normal 2 11 2 2 3 2 5" xfId="2212" xr:uid="{00000000-0005-0000-0000-0000DD080000}"/>
    <cellStyle name="Normal 2 11 2 2 3 2 6" xfId="2213" xr:uid="{00000000-0005-0000-0000-0000DE080000}"/>
    <cellStyle name="Normal 2 11 2 2 3 3" xfId="2214" xr:uid="{00000000-0005-0000-0000-0000DF080000}"/>
    <cellStyle name="Normal 2 11 2 2 3 3 2" xfId="2215" xr:uid="{00000000-0005-0000-0000-0000E0080000}"/>
    <cellStyle name="Normal 2 11 2 2 3 3 2 2" xfId="2216" xr:uid="{00000000-0005-0000-0000-0000E1080000}"/>
    <cellStyle name="Normal 2 11 2 2 3 3 3" xfId="2217" xr:uid="{00000000-0005-0000-0000-0000E2080000}"/>
    <cellStyle name="Normal 2 11 2 2 3 3 4" xfId="2218" xr:uid="{00000000-0005-0000-0000-0000E3080000}"/>
    <cellStyle name="Normal 2 11 2 2 3 4" xfId="2219" xr:uid="{00000000-0005-0000-0000-0000E4080000}"/>
    <cellStyle name="Normal 2 11 2 2 3 4 2" xfId="2220" xr:uid="{00000000-0005-0000-0000-0000E5080000}"/>
    <cellStyle name="Normal 2 11 2 2 3 4 2 2" xfId="2221" xr:uid="{00000000-0005-0000-0000-0000E6080000}"/>
    <cellStyle name="Normal 2 11 2 2 3 4 3" xfId="2222" xr:uid="{00000000-0005-0000-0000-0000E7080000}"/>
    <cellStyle name="Normal 2 11 2 2 3 4 4" xfId="2223" xr:uid="{00000000-0005-0000-0000-0000E8080000}"/>
    <cellStyle name="Normal 2 11 2 2 3 5" xfId="2224" xr:uid="{00000000-0005-0000-0000-0000E9080000}"/>
    <cellStyle name="Normal 2 11 2 2 3 5 2" xfId="2225" xr:uid="{00000000-0005-0000-0000-0000EA080000}"/>
    <cellStyle name="Normal 2 11 2 2 3 6" xfId="2226" xr:uid="{00000000-0005-0000-0000-0000EB080000}"/>
    <cellStyle name="Normal 2 11 2 2 3 7" xfId="2227" xr:uid="{00000000-0005-0000-0000-0000EC080000}"/>
    <cellStyle name="Normal 2 11 2 2 3 8" xfId="2228" xr:uid="{00000000-0005-0000-0000-0000ED080000}"/>
    <cellStyle name="Normal 2 11 2 2 4" xfId="2229" xr:uid="{00000000-0005-0000-0000-0000EE080000}"/>
    <cellStyle name="Normal 2 11 2 2 4 2" xfId="2230" xr:uid="{00000000-0005-0000-0000-0000EF080000}"/>
    <cellStyle name="Normal 2 11 2 2 4 2 2" xfId="2231" xr:uid="{00000000-0005-0000-0000-0000F0080000}"/>
    <cellStyle name="Normal 2 11 2 2 4 2 2 2" xfId="2232" xr:uid="{00000000-0005-0000-0000-0000F1080000}"/>
    <cellStyle name="Normal 2 11 2 2 4 2 2 2 2" xfId="2233" xr:uid="{00000000-0005-0000-0000-0000F2080000}"/>
    <cellStyle name="Normal 2 11 2 2 4 2 2 3" xfId="2234" xr:uid="{00000000-0005-0000-0000-0000F3080000}"/>
    <cellStyle name="Normal 2 11 2 2 4 2 2 4" xfId="2235" xr:uid="{00000000-0005-0000-0000-0000F4080000}"/>
    <cellStyle name="Normal 2 11 2 2 4 2 3" xfId="2236" xr:uid="{00000000-0005-0000-0000-0000F5080000}"/>
    <cellStyle name="Normal 2 11 2 2 4 2 3 2" xfId="2237" xr:uid="{00000000-0005-0000-0000-0000F6080000}"/>
    <cellStyle name="Normal 2 11 2 2 4 2 4" xfId="2238" xr:uid="{00000000-0005-0000-0000-0000F7080000}"/>
    <cellStyle name="Normal 2 11 2 2 4 2 5" xfId="2239" xr:uid="{00000000-0005-0000-0000-0000F8080000}"/>
    <cellStyle name="Normal 2 11 2 2 4 2 6" xfId="2240" xr:uid="{00000000-0005-0000-0000-0000F9080000}"/>
    <cellStyle name="Normal 2 11 2 2 4 3" xfId="2241" xr:uid="{00000000-0005-0000-0000-0000FA080000}"/>
    <cellStyle name="Normal 2 11 2 2 4 3 2" xfId="2242" xr:uid="{00000000-0005-0000-0000-0000FB080000}"/>
    <cellStyle name="Normal 2 11 2 2 4 3 2 2" xfId="2243" xr:uid="{00000000-0005-0000-0000-0000FC080000}"/>
    <cellStyle name="Normal 2 11 2 2 4 3 3" xfId="2244" xr:uid="{00000000-0005-0000-0000-0000FD080000}"/>
    <cellStyle name="Normal 2 11 2 2 4 3 4" xfId="2245" xr:uid="{00000000-0005-0000-0000-0000FE080000}"/>
    <cellStyle name="Normal 2 11 2 2 4 4" xfId="2246" xr:uid="{00000000-0005-0000-0000-0000FF080000}"/>
    <cellStyle name="Normal 2 11 2 2 4 4 2" xfId="2247" xr:uid="{00000000-0005-0000-0000-000000090000}"/>
    <cellStyle name="Normal 2 11 2 2 4 4 2 2" xfId="2248" xr:uid="{00000000-0005-0000-0000-000001090000}"/>
    <cellStyle name="Normal 2 11 2 2 4 4 3" xfId="2249" xr:uid="{00000000-0005-0000-0000-000002090000}"/>
    <cellStyle name="Normal 2 11 2 2 4 4 4" xfId="2250" xr:uid="{00000000-0005-0000-0000-000003090000}"/>
    <cellStyle name="Normal 2 11 2 2 4 5" xfId="2251" xr:uid="{00000000-0005-0000-0000-000004090000}"/>
    <cellStyle name="Normal 2 11 2 2 4 5 2" xfId="2252" xr:uid="{00000000-0005-0000-0000-000005090000}"/>
    <cellStyle name="Normal 2 11 2 2 4 6" xfId="2253" xr:uid="{00000000-0005-0000-0000-000006090000}"/>
    <cellStyle name="Normal 2 11 2 2 4 7" xfId="2254" xr:uid="{00000000-0005-0000-0000-000007090000}"/>
    <cellStyle name="Normal 2 11 2 2 4 8" xfId="2255" xr:uid="{00000000-0005-0000-0000-000008090000}"/>
    <cellStyle name="Normal 2 11 2 2 5" xfId="2256" xr:uid="{00000000-0005-0000-0000-000009090000}"/>
    <cellStyle name="Normal 2 11 2 2 5 2" xfId="2257" xr:uid="{00000000-0005-0000-0000-00000A090000}"/>
    <cellStyle name="Normal 2 11 2 2 5 2 2" xfId="2258" xr:uid="{00000000-0005-0000-0000-00000B090000}"/>
    <cellStyle name="Normal 2 11 2 2 5 2 2 2" xfId="2259" xr:uid="{00000000-0005-0000-0000-00000C090000}"/>
    <cellStyle name="Normal 2 11 2 2 5 2 3" xfId="2260" xr:uid="{00000000-0005-0000-0000-00000D090000}"/>
    <cellStyle name="Normal 2 11 2 2 5 2 4" xfId="2261" xr:uid="{00000000-0005-0000-0000-00000E090000}"/>
    <cellStyle name="Normal 2 11 2 2 5 3" xfId="2262" xr:uid="{00000000-0005-0000-0000-00000F090000}"/>
    <cellStyle name="Normal 2 11 2 2 5 3 2" xfId="2263" xr:uid="{00000000-0005-0000-0000-000010090000}"/>
    <cellStyle name="Normal 2 11 2 2 5 4" xfId="2264" xr:uid="{00000000-0005-0000-0000-000011090000}"/>
    <cellStyle name="Normal 2 11 2 2 5 5" xfId="2265" xr:uid="{00000000-0005-0000-0000-000012090000}"/>
    <cellStyle name="Normal 2 11 2 2 5 6" xfId="2266" xr:uid="{00000000-0005-0000-0000-000013090000}"/>
    <cellStyle name="Normal 2 11 2 2 6" xfId="2267" xr:uid="{00000000-0005-0000-0000-000014090000}"/>
    <cellStyle name="Normal 2 11 2 2 6 2" xfId="2268" xr:uid="{00000000-0005-0000-0000-000015090000}"/>
    <cellStyle name="Normal 2 11 2 2 6 2 2" xfId="2269" xr:uid="{00000000-0005-0000-0000-000016090000}"/>
    <cellStyle name="Normal 2 11 2 2 6 3" xfId="2270" xr:uid="{00000000-0005-0000-0000-000017090000}"/>
    <cellStyle name="Normal 2 11 2 2 6 4" xfId="2271" xr:uid="{00000000-0005-0000-0000-000018090000}"/>
    <cellStyle name="Normal 2 11 2 2 7" xfId="2272" xr:uid="{00000000-0005-0000-0000-000019090000}"/>
    <cellStyle name="Normal 2 11 2 2 7 2" xfId="2273" xr:uid="{00000000-0005-0000-0000-00001A090000}"/>
    <cellStyle name="Normal 2 11 2 2 7 2 2" xfId="2274" xr:uid="{00000000-0005-0000-0000-00001B090000}"/>
    <cellStyle name="Normal 2 11 2 2 7 3" xfId="2275" xr:uid="{00000000-0005-0000-0000-00001C090000}"/>
    <cellStyle name="Normal 2 11 2 2 7 4" xfId="2276" xr:uid="{00000000-0005-0000-0000-00001D090000}"/>
    <cellStyle name="Normal 2 11 2 2 8" xfId="2277" xr:uid="{00000000-0005-0000-0000-00001E090000}"/>
    <cellStyle name="Normal 2 11 2 2 8 2" xfId="2278" xr:uid="{00000000-0005-0000-0000-00001F090000}"/>
    <cellStyle name="Normal 2 11 2 2 9" xfId="2279" xr:uid="{00000000-0005-0000-0000-000020090000}"/>
    <cellStyle name="Normal 2 11 2 2_Tab1" xfId="2280" xr:uid="{00000000-0005-0000-0000-000021090000}"/>
    <cellStyle name="Normal 2 11 2 3" xfId="2281" xr:uid="{00000000-0005-0000-0000-000022090000}"/>
    <cellStyle name="Normal 2 11 2 3 10" xfId="2282" xr:uid="{00000000-0005-0000-0000-000023090000}"/>
    <cellStyle name="Normal 2 11 2 3 2" xfId="2283" xr:uid="{00000000-0005-0000-0000-000024090000}"/>
    <cellStyle name="Normal 2 11 2 3 2 2" xfId="2284" xr:uid="{00000000-0005-0000-0000-000025090000}"/>
    <cellStyle name="Normal 2 11 2 3 2 2 2" xfId="2285" xr:uid="{00000000-0005-0000-0000-000026090000}"/>
    <cellStyle name="Normal 2 11 2 3 2 2 2 2" xfId="2286" xr:uid="{00000000-0005-0000-0000-000027090000}"/>
    <cellStyle name="Normal 2 11 2 3 2 2 2 2 2" xfId="2287" xr:uid="{00000000-0005-0000-0000-000028090000}"/>
    <cellStyle name="Normal 2 11 2 3 2 2 2 3" xfId="2288" xr:uid="{00000000-0005-0000-0000-000029090000}"/>
    <cellStyle name="Normal 2 11 2 3 2 2 2 4" xfId="2289" xr:uid="{00000000-0005-0000-0000-00002A090000}"/>
    <cellStyle name="Normal 2 11 2 3 2 2 3" xfId="2290" xr:uid="{00000000-0005-0000-0000-00002B090000}"/>
    <cellStyle name="Normal 2 11 2 3 2 2 3 2" xfId="2291" xr:uid="{00000000-0005-0000-0000-00002C090000}"/>
    <cellStyle name="Normal 2 11 2 3 2 2 4" xfId="2292" xr:uid="{00000000-0005-0000-0000-00002D090000}"/>
    <cellStyle name="Normal 2 11 2 3 2 2 5" xfId="2293" xr:uid="{00000000-0005-0000-0000-00002E090000}"/>
    <cellStyle name="Normal 2 11 2 3 2 2 6" xfId="2294" xr:uid="{00000000-0005-0000-0000-00002F090000}"/>
    <cellStyle name="Normal 2 11 2 3 2 3" xfId="2295" xr:uid="{00000000-0005-0000-0000-000030090000}"/>
    <cellStyle name="Normal 2 11 2 3 2 3 2" xfId="2296" xr:uid="{00000000-0005-0000-0000-000031090000}"/>
    <cellStyle name="Normal 2 11 2 3 2 3 2 2" xfId="2297" xr:uid="{00000000-0005-0000-0000-000032090000}"/>
    <cellStyle name="Normal 2 11 2 3 2 3 3" xfId="2298" xr:uid="{00000000-0005-0000-0000-000033090000}"/>
    <cellStyle name="Normal 2 11 2 3 2 3 4" xfId="2299" xr:uid="{00000000-0005-0000-0000-000034090000}"/>
    <cellStyle name="Normal 2 11 2 3 2 4" xfId="2300" xr:uid="{00000000-0005-0000-0000-000035090000}"/>
    <cellStyle name="Normal 2 11 2 3 2 4 2" xfId="2301" xr:uid="{00000000-0005-0000-0000-000036090000}"/>
    <cellStyle name="Normal 2 11 2 3 2 4 2 2" xfId="2302" xr:uid="{00000000-0005-0000-0000-000037090000}"/>
    <cellStyle name="Normal 2 11 2 3 2 4 3" xfId="2303" xr:uid="{00000000-0005-0000-0000-000038090000}"/>
    <cellStyle name="Normal 2 11 2 3 2 4 4" xfId="2304" xr:uid="{00000000-0005-0000-0000-000039090000}"/>
    <cellStyle name="Normal 2 11 2 3 2 5" xfId="2305" xr:uid="{00000000-0005-0000-0000-00003A090000}"/>
    <cellStyle name="Normal 2 11 2 3 2 5 2" xfId="2306" xr:uid="{00000000-0005-0000-0000-00003B090000}"/>
    <cellStyle name="Normal 2 11 2 3 2 6" xfId="2307" xr:uid="{00000000-0005-0000-0000-00003C090000}"/>
    <cellStyle name="Normal 2 11 2 3 2 7" xfId="2308" xr:uid="{00000000-0005-0000-0000-00003D090000}"/>
    <cellStyle name="Normal 2 11 2 3 2 8" xfId="2309" xr:uid="{00000000-0005-0000-0000-00003E090000}"/>
    <cellStyle name="Normal 2 11 2 3 3" xfId="2310" xr:uid="{00000000-0005-0000-0000-00003F090000}"/>
    <cellStyle name="Normal 2 11 2 3 3 2" xfId="2311" xr:uid="{00000000-0005-0000-0000-000040090000}"/>
    <cellStyle name="Normal 2 11 2 3 3 2 2" xfId="2312" xr:uid="{00000000-0005-0000-0000-000041090000}"/>
    <cellStyle name="Normal 2 11 2 3 3 2 2 2" xfId="2313" xr:uid="{00000000-0005-0000-0000-000042090000}"/>
    <cellStyle name="Normal 2 11 2 3 3 2 2 2 2" xfId="2314" xr:uid="{00000000-0005-0000-0000-000043090000}"/>
    <cellStyle name="Normal 2 11 2 3 3 2 2 3" xfId="2315" xr:uid="{00000000-0005-0000-0000-000044090000}"/>
    <cellStyle name="Normal 2 11 2 3 3 2 2 4" xfId="2316" xr:uid="{00000000-0005-0000-0000-000045090000}"/>
    <cellStyle name="Normal 2 11 2 3 3 2 3" xfId="2317" xr:uid="{00000000-0005-0000-0000-000046090000}"/>
    <cellStyle name="Normal 2 11 2 3 3 2 3 2" xfId="2318" xr:uid="{00000000-0005-0000-0000-000047090000}"/>
    <cellStyle name="Normal 2 11 2 3 3 2 4" xfId="2319" xr:uid="{00000000-0005-0000-0000-000048090000}"/>
    <cellStyle name="Normal 2 11 2 3 3 2 5" xfId="2320" xr:uid="{00000000-0005-0000-0000-000049090000}"/>
    <cellStyle name="Normal 2 11 2 3 3 2 6" xfId="2321" xr:uid="{00000000-0005-0000-0000-00004A090000}"/>
    <cellStyle name="Normal 2 11 2 3 3 3" xfId="2322" xr:uid="{00000000-0005-0000-0000-00004B090000}"/>
    <cellStyle name="Normal 2 11 2 3 3 3 2" xfId="2323" xr:uid="{00000000-0005-0000-0000-00004C090000}"/>
    <cellStyle name="Normal 2 11 2 3 3 3 2 2" xfId="2324" xr:uid="{00000000-0005-0000-0000-00004D090000}"/>
    <cellStyle name="Normal 2 11 2 3 3 3 3" xfId="2325" xr:uid="{00000000-0005-0000-0000-00004E090000}"/>
    <cellStyle name="Normal 2 11 2 3 3 3 4" xfId="2326" xr:uid="{00000000-0005-0000-0000-00004F090000}"/>
    <cellStyle name="Normal 2 11 2 3 3 4" xfId="2327" xr:uid="{00000000-0005-0000-0000-000050090000}"/>
    <cellStyle name="Normal 2 11 2 3 3 4 2" xfId="2328" xr:uid="{00000000-0005-0000-0000-000051090000}"/>
    <cellStyle name="Normal 2 11 2 3 3 4 2 2" xfId="2329" xr:uid="{00000000-0005-0000-0000-000052090000}"/>
    <cellStyle name="Normal 2 11 2 3 3 4 3" xfId="2330" xr:uid="{00000000-0005-0000-0000-000053090000}"/>
    <cellStyle name="Normal 2 11 2 3 3 4 4" xfId="2331" xr:uid="{00000000-0005-0000-0000-000054090000}"/>
    <cellStyle name="Normal 2 11 2 3 3 5" xfId="2332" xr:uid="{00000000-0005-0000-0000-000055090000}"/>
    <cellStyle name="Normal 2 11 2 3 3 5 2" xfId="2333" xr:uid="{00000000-0005-0000-0000-000056090000}"/>
    <cellStyle name="Normal 2 11 2 3 3 6" xfId="2334" xr:uid="{00000000-0005-0000-0000-000057090000}"/>
    <cellStyle name="Normal 2 11 2 3 3 7" xfId="2335" xr:uid="{00000000-0005-0000-0000-000058090000}"/>
    <cellStyle name="Normal 2 11 2 3 3 8" xfId="2336" xr:uid="{00000000-0005-0000-0000-000059090000}"/>
    <cellStyle name="Normal 2 11 2 3 4" xfId="2337" xr:uid="{00000000-0005-0000-0000-00005A090000}"/>
    <cellStyle name="Normal 2 11 2 3 4 2" xfId="2338" xr:uid="{00000000-0005-0000-0000-00005B090000}"/>
    <cellStyle name="Normal 2 11 2 3 4 2 2" xfId="2339" xr:uid="{00000000-0005-0000-0000-00005C090000}"/>
    <cellStyle name="Normal 2 11 2 3 4 2 2 2" xfId="2340" xr:uid="{00000000-0005-0000-0000-00005D090000}"/>
    <cellStyle name="Normal 2 11 2 3 4 2 3" xfId="2341" xr:uid="{00000000-0005-0000-0000-00005E090000}"/>
    <cellStyle name="Normal 2 11 2 3 4 2 4" xfId="2342" xr:uid="{00000000-0005-0000-0000-00005F090000}"/>
    <cellStyle name="Normal 2 11 2 3 4 3" xfId="2343" xr:uid="{00000000-0005-0000-0000-000060090000}"/>
    <cellStyle name="Normal 2 11 2 3 4 3 2" xfId="2344" xr:uid="{00000000-0005-0000-0000-000061090000}"/>
    <cellStyle name="Normal 2 11 2 3 4 4" xfId="2345" xr:uid="{00000000-0005-0000-0000-000062090000}"/>
    <cellStyle name="Normal 2 11 2 3 4 5" xfId="2346" xr:uid="{00000000-0005-0000-0000-000063090000}"/>
    <cellStyle name="Normal 2 11 2 3 4 6" xfId="2347" xr:uid="{00000000-0005-0000-0000-000064090000}"/>
    <cellStyle name="Normal 2 11 2 3 5" xfId="2348" xr:uid="{00000000-0005-0000-0000-000065090000}"/>
    <cellStyle name="Normal 2 11 2 3 5 2" xfId="2349" xr:uid="{00000000-0005-0000-0000-000066090000}"/>
    <cellStyle name="Normal 2 11 2 3 5 2 2" xfId="2350" xr:uid="{00000000-0005-0000-0000-000067090000}"/>
    <cellStyle name="Normal 2 11 2 3 5 3" xfId="2351" xr:uid="{00000000-0005-0000-0000-000068090000}"/>
    <cellStyle name="Normal 2 11 2 3 5 4" xfId="2352" xr:uid="{00000000-0005-0000-0000-000069090000}"/>
    <cellStyle name="Normal 2 11 2 3 6" xfId="2353" xr:uid="{00000000-0005-0000-0000-00006A090000}"/>
    <cellStyle name="Normal 2 11 2 3 6 2" xfId="2354" xr:uid="{00000000-0005-0000-0000-00006B090000}"/>
    <cellStyle name="Normal 2 11 2 3 6 2 2" xfId="2355" xr:uid="{00000000-0005-0000-0000-00006C090000}"/>
    <cellStyle name="Normal 2 11 2 3 6 3" xfId="2356" xr:uid="{00000000-0005-0000-0000-00006D090000}"/>
    <cellStyle name="Normal 2 11 2 3 6 4" xfId="2357" xr:uid="{00000000-0005-0000-0000-00006E090000}"/>
    <cellStyle name="Normal 2 11 2 3 7" xfId="2358" xr:uid="{00000000-0005-0000-0000-00006F090000}"/>
    <cellStyle name="Normal 2 11 2 3 7 2" xfId="2359" xr:uid="{00000000-0005-0000-0000-000070090000}"/>
    <cellStyle name="Normal 2 11 2 3 8" xfId="2360" xr:uid="{00000000-0005-0000-0000-000071090000}"/>
    <cellStyle name="Normal 2 11 2 3 9" xfId="2361" xr:uid="{00000000-0005-0000-0000-000072090000}"/>
    <cellStyle name="Normal 2 11 2 3_Tab1" xfId="2362" xr:uid="{00000000-0005-0000-0000-000073090000}"/>
    <cellStyle name="Normal 2 11 2 4" xfId="2363" xr:uid="{00000000-0005-0000-0000-000074090000}"/>
    <cellStyle name="Normal 2 11 2 4 2" xfId="2364" xr:uid="{00000000-0005-0000-0000-000075090000}"/>
    <cellStyle name="Normal 2 11 2 4 2 2" xfId="2365" xr:uid="{00000000-0005-0000-0000-000076090000}"/>
    <cellStyle name="Normal 2 11 2 4 2 2 2" xfId="2366" xr:uid="{00000000-0005-0000-0000-000077090000}"/>
    <cellStyle name="Normal 2 11 2 4 2 2 2 2" xfId="2367" xr:uid="{00000000-0005-0000-0000-000078090000}"/>
    <cellStyle name="Normal 2 11 2 4 2 2 3" xfId="2368" xr:uid="{00000000-0005-0000-0000-000079090000}"/>
    <cellStyle name="Normal 2 11 2 4 2 2 4" xfId="2369" xr:uid="{00000000-0005-0000-0000-00007A090000}"/>
    <cellStyle name="Normal 2 11 2 4 2 3" xfId="2370" xr:uid="{00000000-0005-0000-0000-00007B090000}"/>
    <cellStyle name="Normal 2 11 2 4 2 3 2" xfId="2371" xr:uid="{00000000-0005-0000-0000-00007C090000}"/>
    <cellStyle name="Normal 2 11 2 4 2 4" xfId="2372" xr:uid="{00000000-0005-0000-0000-00007D090000}"/>
    <cellStyle name="Normal 2 11 2 4 2 5" xfId="2373" xr:uid="{00000000-0005-0000-0000-00007E090000}"/>
    <cellStyle name="Normal 2 11 2 4 2 6" xfId="2374" xr:uid="{00000000-0005-0000-0000-00007F090000}"/>
    <cellStyle name="Normal 2 11 2 4 3" xfId="2375" xr:uid="{00000000-0005-0000-0000-000080090000}"/>
    <cellStyle name="Normal 2 11 2 4 3 2" xfId="2376" xr:uid="{00000000-0005-0000-0000-000081090000}"/>
    <cellStyle name="Normal 2 11 2 4 3 2 2" xfId="2377" xr:uid="{00000000-0005-0000-0000-000082090000}"/>
    <cellStyle name="Normal 2 11 2 4 3 3" xfId="2378" xr:uid="{00000000-0005-0000-0000-000083090000}"/>
    <cellStyle name="Normal 2 11 2 4 3 4" xfId="2379" xr:uid="{00000000-0005-0000-0000-000084090000}"/>
    <cellStyle name="Normal 2 11 2 4 4" xfId="2380" xr:uid="{00000000-0005-0000-0000-000085090000}"/>
    <cellStyle name="Normal 2 11 2 4 4 2" xfId="2381" xr:uid="{00000000-0005-0000-0000-000086090000}"/>
    <cellStyle name="Normal 2 11 2 4 4 2 2" xfId="2382" xr:uid="{00000000-0005-0000-0000-000087090000}"/>
    <cellStyle name="Normal 2 11 2 4 4 3" xfId="2383" xr:uid="{00000000-0005-0000-0000-000088090000}"/>
    <cellStyle name="Normal 2 11 2 4 4 4" xfId="2384" xr:uid="{00000000-0005-0000-0000-000089090000}"/>
    <cellStyle name="Normal 2 11 2 4 5" xfId="2385" xr:uid="{00000000-0005-0000-0000-00008A090000}"/>
    <cellStyle name="Normal 2 11 2 4 5 2" xfId="2386" xr:uid="{00000000-0005-0000-0000-00008B090000}"/>
    <cellStyle name="Normal 2 11 2 4 6" xfId="2387" xr:uid="{00000000-0005-0000-0000-00008C090000}"/>
    <cellStyle name="Normal 2 11 2 4 7" xfId="2388" xr:uid="{00000000-0005-0000-0000-00008D090000}"/>
    <cellStyle name="Normal 2 11 2 4 8" xfId="2389" xr:uid="{00000000-0005-0000-0000-00008E090000}"/>
    <cellStyle name="Normal 2 11 2 5" xfId="2390" xr:uid="{00000000-0005-0000-0000-00008F090000}"/>
    <cellStyle name="Normal 2 11 2 5 2" xfId="2391" xr:uid="{00000000-0005-0000-0000-000090090000}"/>
    <cellStyle name="Normal 2 11 2 5 2 2" xfId="2392" xr:uid="{00000000-0005-0000-0000-000091090000}"/>
    <cellStyle name="Normal 2 11 2 5 2 2 2" xfId="2393" xr:uid="{00000000-0005-0000-0000-000092090000}"/>
    <cellStyle name="Normal 2 11 2 5 2 2 2 2" xfId="2394" xr:uid="{00000000-0005-0000-0000-000093090000}"/>
    <cellStyle name="Normal 2 11 2 5 2 2 3" xfId="2395" xr:uid="{00000000-0005-0000-0000-000094090000}"/>
    <cellStyle name="Normal 2 11 2 5 2 2 4" xfId="2396" xr:uid="{00000000-0005-0000-0000-000095090000}"/>
    <cellStyle name="Normal 2 11 2 5 2 3" xfId="2397" xr:uid="{00000000-0005-0000-0000-000096090000}"/>
    <cellStyle name="Normal 2 11 2 5 2 3 2" xfId="2398" xr:uid="{00000000-0005-0000-0000-000097090000}"/>
    <cellStyle name="Normal 2 11 2 5 2 4" xfId="2399" xr:uid="{00000000-0005-0000-0000-000098090000}"/>
    <cellStyle name="Normal 2 11 2 5 2 5" xfId="2400" xr:uid="{00000000-0005-0000-0000-000099090000}"/>
    <cellStyle name="Normal 2 11 2 5 2 6" xfId="2401" xr:uid="{00000000-0005-0000-0000-00009A090000}"/>
    <cellStyle name="Normal 2 11 2 5 3" xfId="2402" xr:uid="{00000000-0005-0000-0000-00009B090000}"/>
    <cellStyle name="Normal 2 11 2 5 3 2" xfId="2403" xr:uid="{00000000-0005-0000-0000-00009C090000}"/>
    <cellStyle name="Normal 2 11 2 5 3 2 2" xfId="2404" xr:uid="{00000000-0005-0000-0000-00009D090000}"/>
    <cellStyle name="Normal 2 11 2 5 3 3" xfId="2405" xr:uid="{00000000-0005-0000-0000-00009E090000}"/>
    <cellStyle name="Normal 2 11 2 5 3 4" xfId="2406" xr:uid="{00000000-0005-0000-0000-00009F090000}"/>
    <cellStyle name="Normal 2 11 2 5 4" xfId="2407" xr:uid="{00000000-0005-0000-0000-0000A0090000}"/>
    <cellStyle name="Normal 2 11 2 5 4 2" xfId="2408" xr:uid="{00000000-0005-0000-0000-0000A1090000}"/>
    <cellStyle name="Normal 2 11 2 5 4 2 2" xfId="2409" xr:uid="{00000000-0005-0000-0000-0000A2090000}"/>
    <cellStyle name="Normal 2 11 2 5 4 3" xfId="2410" xr:uid="{00000000-0005-0000-0000-0000A3090000}"/>
    <cellStyle name="Normal 2 11 2 5 4 4" xfId="2411" xr:uid="{00000000-0005-0000-0000-0000A4090000}"/>
    <cellStyle name="Normal 2 11 2 5 5" xfId="2412" xr:uid="{00000000-0005-0000-0000-0000A5090000}"/>
    <cellStyle name="Normal 2 11 2 5 5 2" xfId="2413" xr:uid="{00000000-0005-0000-0000-0000A6090000}"/>
    <cellStyle name="Normal 2 11 2 5 6" xfId="2414" xr:uid="{00000000-0005-0000-0000-0000A7090000}"/>
    <cellStyle name="Normal 2 11 2 5 7" xfId="2415" xr:uid="{00000000-0005-0000-0000-0000A8090000}"/>
    <cellStyle name="Normal 2 11 2 5 8" xfId="2416" xr:uid="{00000000-0005-0000-0000-0000A9090000}"/>
    <cellStyle name="Normal 2 11 2 6" xfId="2417" xr:uid="{00000000-0005-0000-0000-0000AA090000}"/>
    <cellStyle name="Normal 2 11 2 6 2" xfId="2418" xr:uid="{00000000-0005-0000-0000-0000AB090000}"/>
    <cellStyle name="Normal 2 11 2 6 2 2" xfId="2419" xr:uid="{00000000-0005-0000-0000-0000AC090000}"/>
    <cellStyle name="Normal 2 11 2 6 2 2 2" xfId="2420" xr:uid="{00000000-0005-0000-0000-0000AD090000}"/>
    <cellStyle name="Normal 2 11 2 6 2 3" xfId="2421" xr:uid="{00000000-0005-0000-0000-0000AE090000}"/>
    <cellStyle name="Normal 2 11 2 6 2 4" xfId="2422" xr:uid="{00000000-0005-0000-0000-0000AF090000}"/>
    <cellStyle name="Normal 2 11 2 6 3" xfId="2423" xr:uid="{00000000-0005-0000-0000-0000B0090000}"/>
    <cellStyle name="Normal 2 11 2 6 3 2" xfId="2424" xr:uid="{00000000-0005-0000-0000-0000B1090000}"/>
    <cellStyle name="Normal 2 11 2 6 4" xfId="2425" xr:uid="{00000000-0005-0000-0000-0000B2090000}"/>
    <cellStyle name="Normal 2 11 2 6 5" xfId="2426" xr:uid="{00000000-0005-0000-0000-0000B3090000}"/>
    <cellStyle name="Normal 2 11 2 6 6" xfId="2427" xr:uid="{00000000-0005-0000-0000-0000B4090000}"/>
    <cellStyle name="Normal 2 11 2 7" xfId="2428" xr:uid="{00000000-0005-0000-0000-0000B5090000}"/>
    <cellStyle name="Normal 2 11 2 7 2" xfId="2429" xr:uid="{00000000-0005-0000-0000-0000B6090000}"/>
    <cellStyle name="Normal 2 11 2 7 2 2" xfId="2430" xr:uid="{00000000-0005-0000-0000-0000B7090000}"/>
    <cellStyle name="Normal 2 11 2 7 3" xfId="2431" xr:uid="{00000000-0005-0000-0000-0000B8090000}"/>
    <cellStyle name="Normal 2 11 2 7 4" xfId="2432" xr:uid="{00000000-0005-0000-0000-0000B9090000}"/>
    <cellStyle name="Normal 2 11 2 8" xfId="2433" xr:uid="{00000000-0005-0000-0000-0000BA090000}"/>
    <cellStyle name="Normal 2 11 2 8 2" xfId="2434" xr:uid="{00000000-0005-0000-0000-0000BB090000}"/>
    <cellStyle name="Normal 2 11 2 8 2 2" xfId="2435" xr:uid="{00000000-0005-0000-0000-0000BC090000}"/>
    <cellStyle name="Normal 2 11 2 8 3" xfId="2436" xr:uid="{00000000-0005-0000-0000-0000BD090000}"/>
    <cellStyle name="Normal 2 11 2 8 4" xfId="2437" xr:uid="{00000000-0005-0000-0000-0000BE090000}"/>
    <cellStyle name="Normal 2 11 2 9" xfId="2438" xr:uid="{00000000-0005-0000-0000-0000BF090000}"/>
    <cellStyle name="Normal 2 11 2 9 2" xfId="2439" xr:uid="{00000000-0005-0000-0000-0000C0090000}"/>
    <cellStyle name="Normal 2 11 2_Tab1" xfId="2440" xr:uid="{00000000-0005-0000-0000-0000C1090000}"/>
    <cellStyle name="Normal 2 11 3" xfId="2441" xr:uid="{00000000-0005-0000-0000-0000C2090000}"/>
    <cellStyle name="Normal 2 11 3 10" xfId="2442" xr:uid="{00000000-0005-0000-0000-0000C3090000}"/>
    <cellStyle name="Normal 2 11 3 11" xfId="2443" xr:uid="{00000000-0005-0000-0000-0000C4090000}"/>
    <cellStyle name="Normal 2 11 3 2" xfId="2444" xr:uid="{00000000-0005-0000-0000-0000C5090000}"/>
    <cellStyle name="Normal 2 11 3 2 10" xfId="2445" xr:uid="{00000000-0005-0000-0000-0000C6090000}"/>
    <cellStyle name="Normal 2 11 3 2 2" xfId="2446" xr:uid="{00000000-0005-0000-0000-0000C7090000}"/>
    <cellStyle name="Normal 2 11 3 2 2 2" xfId="2447" xr:uid="{00000000-0005-0000-0000-0000C8090000}"/>
    <cellStyle name="Normal 2 11 3 2 2 2 2" xfId="2448" xr:uid="{00000000-0005-0000-0000-0000C9090000}"/>
    <cellStyle name="Normal 2 11 3 2 2 2 2 2" xfId="2449" xr:uid="{00000000-0005-0000-0000-0000CA090000}"/>
    <cellStyle name="Normal 2 11 3 2 2 2 2 2 2" xfId="2450" xr:uid="{00000000-0005-0000-0000-0000CB090000}"/>
    <cellStyle name="Normal 2 11 3 2 2 2 2 3" xfId="2451" xr:uid="{00000000-0005-0000-0000-0000CC090000}"/>
    <cellStyle name="Normal 2 11 3 2 2 2 2 4" xfId="2452" xr:uid="{00000000-0005-0000-0000-0000CD090000}"/>
    <cellStyle name="Normal 2 11 3 2 2 2 3" xfId="2453" xr:uid="{00000000-0005-0000-0000-0000CE090000}"/>
    <cellStyle name="Normal 2 11 3 2 2 2 3 2" xfId="2454" xr:uid="{00000000-0005-0000-0000-0000CF090000}"/>
    <cellStyle name="Normal 2 11 3 2 2 2 4" xfId="2455" xr:uid="{00000000-0005-0000-0000-0000D0090000}"/>
    <cellStyle name="Normal 2 11 3 2 2 2 5" xfId="2456" xr:uid="{00000000-0005-0000-0000-0000D1090000}"/>
    <cellStyle name="Normal 2 11 3 2 2 2 6" xfId="2457" xr:uid="{00000000-0005-0000-0000-0000D2090000}"/>
    <cellStyle name="Normal 2 11 3 2 2 3" xfId="2458" xr:uid="{00000000-0005-0000-0000-0000D3090000}"/>
    <cellStyle name="Normal 2 11 3 2 2 3 2" xfId="2459" xr:uid="{00000000-0005-0000-0000-0000D4090000}"/>
    <cellStyle name="Normal 2 11 3 2 2 3 2 2" xfId="2460" xr:uid="{00000000-0005-0000-0000-0000D5090000}"/>
    <cellStyle name="Normal 2 11 3 2 2 3 3" xfId="2461" xr:uid="{00000000-0005-0000-0000-0000D6090000}"/>
    <cellStyle name="Normal 2 11 3 2 2 3 4" xfId="2462" xr:uid="{00000000-0005-0000-0000-0000D7090000}"/>
    <cellStyle name="Normal 2 11 3 2 2 4" xfId="2463" xr:uid="{00000000-0005-0000-0000-0000D8090000}"/>
    <cellStyle name="Normal 2 11 3 2 2 4 2" xfId="2464" xr:uid="{00000000-0005-0000-0000-0000D9090000}"/>
    <cellStyle name="Normal 2 11 3 2 2 4 2 2" xfId="2465" xr:uid="{00000000-0005-0000-0000-0000DA090000}"/>
    <cellStyle name="Normal 2 11 3 2 2 4 3" xfId="2466" xr:uid="{00000000-0005-0000-0000-0000DB090000}"/>
    <cellStyle name="Normal 2 11 3 2 2 4 4" xfId="2467" xr:uid="{00000000-0005-0000-0000-0000DC090000}"/>
    <cellStyle name="Normal 2 11 3 2 2 5" xfId="2468" xr:uid="{00000000-0005-0000-0000-0000DD090000}"/>
    <cellStyle name="Normal 2 11 3 2 2 5 2" xfId="2469" xr:uid="{00000000-0005-0000-0000-0000DE090000}"/>
    <cellStyle name="Normal 2 11 3 2 2 6" xfId="2470" xr:uid="{00000000-0005-0000-0000-0000DF090000}"/>
    <cellStyle name="Normal 2 11 3 2 2 7" xfId="2471" xr:uid="{00000000-0005-0000-0000-0000E0090000}"/>
    <cellStyle name="Normal 2 11 3 2 2 8" xfId="2472" xr:uid="{00000000-0005-0000-0000-0000E1090000}"/>
    <cellStyle name="Normal 2 11 3 2 3" xfId="2473" xr:uid="{00000000-0005-0000-0000-0000E2090000}"/>
    <cellStyle name="Normal 2 11 3 2 3 2" xfId="2474" xr:uid="{00000000-0005-0000-0000-0000E3090000}"/>
    <cellStyle name="Normal 2 11 3 2 3 2 2" xfId="2475" xr:uid="{00000000-0005-0000-0000-0000E4090000}"/>
    <cellStyle name="Normal 2 11 3 2 3 2 2 2" xfId="2476" xr:uid="{00000000-0005-0000-0000-0000E5090000}"/>
    <cellStyle name="Normal 2 11 3 2 3 2 2 2 2" xfId="2477" xr:uid="{00000000-0005-0000-0000-0000E6090000}"/>
    <cellStyle name="Normal 2 11 3 2 3 2 2 3" xfId="2478" xr:uid="{00000000-0005-0000-0000-0000E7090000}"/>
    <cellStyle name="Normal 2 11 3 2 3 2 2 4" xfId="2479" xr:uid="{00000000-0005-0000-0000-0000E8090000}"/>
    <cellStyle name="Normal 2 11 3 2 3 2 3" xfId="2480" xr:uid="{00000000-0005-0000-0000-0000E9090000}"/>
    <cellStyle name="Normal 2 11 3 2 3 2 3 2" xfId="2481" xr:uid="{00000000-0005-0000-0000-0000EA090000}"/>
    <cellStyle name="Normal 2 11 3 2 3 2 4" xfId="2482" xr:uid="{00000000-0005-0000-0000-0000EB090000}"/>
    <cellStyle name="Normal 2 11 3 2 3 2 5" xfId="2483" xr:uid="{00000000-0005-0000-0000-0000EC090000}"/>
    <cellStyle name="Normal 2 11 3 2 3 2 6" xfId="2484" xr:uid="{00000000-0005-0000-0000-0000ED090000}"/>
    <cellStyle name="Normal 2 11 3 2 3 3" xfId="2485" xr:uid="{00000000-0005-0000-0000-0000EE090000}"/>
    <cellStyle name="Normal 2 11 3 2 3 3 2" xfId="2486" xr:uid="{00000000-0005-0000-0000-0000EF090000}"/>
    <cellStyle name="Normal 2 11 3 2 3 3 2 2" xfId="2487" xr:uid="{00000000-0005-0000-0000-0000F0090000}"/>
    <cellStyle name="Normal 2 11 3 2 3 3 3" xfId="2488" xr:uid="{00000000-0005-0000-0000-0000F1090000}"/>
    <cellStyle name="Normal 2 11 3 2 3 3 4" xfId="2489" xr:uid="{00000000-0005-0000-0000-0000F2090000}"/>
    <cellStyle name="Normal 2 11 3 2 3 4" xfId="2490" xr:uid="{00000000-0005-0000-0000-0000F3090000}"/>
    <cellStyle name="Normal 2 11 3 2 3 4 2" xfId="2491" xr:uid="{00000000-0005-0000-0000-0000F4090000}"/>
    <cellStyle name="Normal 2 11 3 2 3 4 2 2" xfId="2492" xr:uid="{00000000-0005-0000-0000-0000F5090000}"/>
    <cellStyle name="Normal 2 11 3 2 3 4 3" xfId="2493" xr:uid="{00000000-0005-0000-0000-0000F6090000}"/>
    <cellStyle name="Normal 2 11 3 2 3 4 4" xfId="2494" xr:uid="{00000000-0005-0000-0000-0000F7090000}"/>
    <cellStyle name="Normal 2 11 3 2 3 5" xfId="2495" xr:uid="{00000000-0005-0000-0000-0000F8090000}"/>
    <cellStyle name="Normal 2 11 3 2 3 5 2" xfId="2496" xr:uid="{00000000-0005-0000-0000-0000F9090000}"/>
    <cellStyle name="Normal 2 11 3 2 3 6" xfId="2497" xr:uid="{00000000-0005-0000-0000-0000FA090000}"/>
    <cellStyle name="Normal 2 11 3 2 3 7" xfId="2498" xr:uid="{00000000-0005-0000-0000-0000FB090000}"/>
    <cellStyle name="Normal 2 11 3 2 3 8" xfId="2499" xr:uid="{00000000-0005-0000-0000-0000FC090000}"/>
    <cellStyle name="Normal 2 11 3 2 4" xfId="2500" xr:uid="{00000000-0005-0000-0000-0000FD090000}"/>
    <cellStyle name="Normal 2 11 3 2 4 2" xfId="2501" xr:uid="{00000000-0005-0000-0000-0000FE090000}"/>
    <cellStyle name="Normal 2 11 3 2 4 2 2" xfId="2502" xr:uid="{00000000-0005-0000-0000-0000FF090000}"/>
    <cellStyle name="Normal 2 11 3 2 4 2 2 2" xfId="2503" xr:uid="{00000000-0005-0000-0000-0000000A0000}"/>
    <cellStyle name="Normal 2 11 3 2 4 2 3" xfId="2504" xr:uid="{00000000-0005-0000-0000-0000010A0000}"/>
    <cellStyle name="Normal 2 11 3 2 4 2 4" xfId="2505" xr:uid="{00000000-0005-0000-0000-0000020A0000}"/>
    <cellStyle name="Normal 2 11 3 2 4 3" xfId="2506" xr:uid="{00000000-0005-0000-0000-0000030A0000}"/>
    <cellStyle name="Normal 2 11 3 2 4 3 2" xfId="2507" xr:uid="{00000000-0005-0000-0000-0000040A0000}"/>
    <cellStyle name="Normal 2 11 3 2 4 4" xfId="2508" xr:uid="{00000000-0005-0000-0000-0000050A0000}"/>
    <cellStyle name="Normal 2 11 3 2 4 5" xfId="2509" xr:uid="{00000000-0005-0000-0000-0000060A0000}"/>
    <cellStyle name="Normal 2 11 3 2 4 6" xfId="2510" xr:uid="{00000000-0005-0000-0000-0000070A0000}"/>
    <cellStyle name="Normal 2 11 3 2 5" xfId="2511" xr:uid="{00000000-0005-0000-0000-0000080A0000}"/>
    <cellStyle name="Normal 2 11 3 2 5 2" xfId="2512" xr:uid="{00000000-0005-0000-0000-0000090A0000}"/>
    <cellStyle name="Normal 2 11 3 2 5 2 2" xfId="2513" xr:uid="{00000000-0005-0000-0000-00000A0A0000}"/>
    <cellStyle name="Normal 2 11 3 2 5 3" xfId="2514" xr:uid="{00000000-0005-0000-0000-00000B0A0000}"/>
    <cellStyle name="Normal 2 11 3 2 5 4" xfId="2515" xr:uid="{00000000-0005-0000-0000-00000C0A0000}"/>
    <cellStyle name="Normal 2 11 3 2 6" xfId="2516" xr:uid="{00000000-0005-0000-0000-00000D0A0000}"/>
    <cellStyle name="Normal 2 11 3 2 6 2" xfId="2517" xr:uid="{00000000-0005-0000-0000-00000E0A0000}"/>
    <cellStyle name="Normal 2 11 3 2 6 2 2" xfId="2518" xr:uid="{00000000-0005-0000-0000-00000F0A0000}"/>
    <cellStyle name="Normal 2 11 3 2 6 3" xfId="2519" xr:uid="{00000000-0005-0000-0000-0000100A0000}"/>
    <cellStyle name="Normal 2 11 3 2 6 4" xfId="2520" xr:uid="{00000000-0005-0000-0000-0000110A0000}"/>
    <cellStyle name="Normal 2 11 3 2 7" xfId="2521" xr:uid="{00000000-0005-0000-0000-0000120A0000}"/>
    <cellStyle name="Normal 2 11 3 2 7 2" xfId="2522" xr:uid="{00000000-0005-0000-0000-0000130A0000}"/>
    <cellStyle name="Normal 2 11 3 2 8" xfId="2523" xr:uid="{00000000-0005-0000-0000-0000140A0000}"/>
    <cellStyle name="Normal 2 11 3 2 9" xfId="2524" xr:uid="{00000000-0005-0000-0000-0000150A0000}"/>
    <cellStyle name="Normal 2 11 3 2_Tab1" xfId="2525" xr:uid="{00000000-0005-0000-0000-0000160A0000}"/>
    <cellStyle name="Normal 2 11 3 3" xfId="2526" xr:uid="{00000000-0005-0000-0000-0000170A0000}"/>
    <cellStyle name="Normal 2 11 3 3 2" xfId="2527" xr:uid="{00000000-0005-0000-0000-0000180A0000}"/>
    <cellStyle name="Normal 2 11 3 3 2 2" xfId="2528" xr:uid="{00000000-0005-0000-0000-0000190A0000}"/>
    <cellStyle name="Normal 2 11 3 3 2 2 2" xfId="2529" xr:uid="{00000000-0005-0000-0000-00001A0A0000}"/>
    <cellStyle name="Normal 2 11 3 3 2 2 2 2" xfId="2530" xr:uid="{00000000-0005-0000-0000-00001B0A0000}"/>
    <cellStyle name="Normal 2 11 3 3 2 2 3" xfId="2531" xr:uid="{00000000-0005-0000-0000-00001C0A0000}"/>
    <cellStyle name="Normal 2 11 3 3 2 2 4" xfId="2532" xr:uid="{00000000-0005-0000-0000-00001D0A0000}"/>
    <cellStyle name="Normal 2 11 3 3 2 3" xfId="2533" xr:uid="{00000000-0005-0000-0000-00001E0A0000}"/>
    <cellStyle name="Normal 2 11 3 3 2 3 2" xfId="2534" xr:uid="{00000000-0005-0000-0000-00001F0A0000}"/>
    <cellStyle name="Normal 2 11 3 3 2 4" xfId="2535" xr:uid="{00000000-0005-0000-0000-0000200A0000}"/>
    <cellStyle name="Normal 2 11 3 3 2 5" xfId="2536" xr:uid="{00000000-0005-0000-0000-0000210A0000}"/>
    <cellStyle name="Normal 2 11 3 3 2 6" xfId="2537" xr:uid="{00000000-0005-0000-0000-0000220A0000}"/>
    <cellStyle name="Normal 2 11 3 3 3" xfId="2538" xr:uid="{00000000-0005-0000-0000-0000230A0000}"/>
    <cellStyle name="Normal 2 11 3 3 3 2" xfId="2539" xr:uid="{00000000-0005-0000-0000-0000240A0000}"/>
    <cellStyle name="Normal 2 11 3 3 3 2 2" xfId="2540" xr:uid="{00000000-0005-0000-0000-0000250A0000}"/>
    <cellStyle name="Normal 2 11 3 3 3 3" xfId="2541" xr:uid="{00000000-0005-0000-0000-0000260A0000}"/>
    <cellStyle name="Normal 2 11 3 3 3 4" xfId="2542" xr:uid="{00000000-0005-0000-0000-0000270A0000}"/>
    <cellStyle name="Normal 2 11 3 3 4" xfId="2543" xr:uid="{00000000-0005-0000-0000-0000280A0000}"/>
    <cellStyle name="Normal 2 11 3 3 4 2" xfId="2544" xr:uid="{00000000-0005-0000-0000-0000290A0000}"/>
    <cellStyle name="Normal 2 11 3 3 4 2 2" xfId="2545" xr:uid="{00000000-0005-0000-0000-00002A0A0000}"/>
    <cellStyle name="Normal 2 11 3 3 4 3" xfId="2546" xr:uid="{00000000-0005-0000-0000-00002B0A0000}"/>
    <cellStyle name="Normal 2 11 3 3 4 4" xfId="2547" xr:uid="{00000000-0005-0000-0000-00002C0A0000}"/>
    <cellStyle name="Normal 2 11 3 3 5" xfId="2548" xr:uid="{00000000-0005-0000-0000-00002D0A0000}"/>
    <cellStyle name="Normal 2 11 3 3 5 2" xfId="2549" xr:uid="{00000000-0005-0000-0000-00002E0A0000}"/>
    <cellStyle name="Normal 2 11 3 3 6" xfId="2550" xr:uid="{00000000-0005-0000-0000-00002F0A0000}"/>
    <cellStyle name="Normal 2 11 3 3 7" xfId="2551" xr:uid="{00000000-0005-0000-0000-0000300A0000}"/>
    <cellStyle name="Normal 2 11 3 3 8" xfId="2552" xr:uid="{00000000-0005-0000-0000-0000310A0000}"/>
    <cellStyle name="Normal 2 11 3 4" xfId="2553" xr:uid="{00000000-0005-0000-0000-0000320A0000}"/>
    <cellStyle name="Normal 2 11 3 4 2" xfId="2554" xr:uid="{00000000-0005-0000-0000-0000330A0000}"/>
    <cellStyle name="Normal 2 11 3 4 2 2" xfId="2555" xr:uid="{00000000-0005-0000-0000-0000340A0000}"/>
    <cellStyle name="Normal 2 11 3 4 2 2 2" xfId="2556" xr:uid="{00000000-0005-0000-0000-0000350A0000}"/>
    <cellStyle name="Normal 2 11 3 4 2 2 2 2" xfId="2557" xr:uid="{00000000-0005-0000-0000-0000360A0000}"/>
    <cellStyle name="Normal 2 11 3 4 2 2 3" xfId="2558" xr:uid="{00000000-0005-0000-0000-0000370A0000}"/>
    <cellStyle name="Normal 2 11 3 4 2 2 4" xfId="2559" xr:uid="{00000000-0005-0000-0000-0000380A0000}"/>
    <cellStyle name="Normal 2 11 3 4 2 3" xfId="2560" xr:uid="{00000000-0005-0000-0000-0000390A0000}"/>
    <cellStyle name="Normal 2 11 3 4 2 3 2" xfId="2561" xr:uid="{00000000-0005-0000-0000-00003A0A0000}"/>
    <cellStyle name="Normal 2 11 3 4 2 4" xfId="2562" xr:uid="{00000000-0005-0000-0000-00003B0A0000}"/>
    <cellStyle name="Normal 2 11 3 4 2 5" xfId="2563" xr:uid="{00000000-0005-0000-0000-00003C0A0000}"/>
    <cellStyle name="Normal 2 11 3 4 2 6" xfId="2564" xr:uid="{00000000-0005-0000-0000-00003D0A0000}"/>
    <cellStyle name="Normal 2 11 3 4 3" xfId="2565" xr:uid="{00000000-0005-0000-0000-00003E0A0000}"/>
    <cellStyle name="Normal 2 11 3 4 3 2" xfId="2566" xr:uid="{00000000-0005-0000-0000-00003F0A0000}"/>
    <cellStyle name="Normal 2 11 3 4 3 2 2" xfId="2567" xr:uid="{00000000-0005-0000-0000-0000400A0000}"/>
    <cellStyle name="Normal 2 11 3 4 3 3" xfId="2568" xr:uid="{00000000-0005-0000-0000-0000410A0000}"/>
    <cellStyle name="Normal 2 11 3 4 3 4" xfId="2569" xr:uid="{00000000-0005-0000-0000-0000420A0000}"/>
    <cellStyle name="Normal 2 11 3 4 4" xfId="2570" xr:uid="{00000000-0005-0000-0000-0000430A0000}"/>
    <cellStyle name="Normal 2 11 3 4 4 2" xfId="2571" xr:uid="{00000000-0005-0000-0000-0000440A0000}"/>
    <cellStyle name="Normal 2 11 3 4 4 2 2" xfId="2572" xr:uid="{00000000-0005-0000-0000-0000450A0000}"/>
    <cellStyle name="Normal 2 11 3 4 4 3" xfId="2573" xr:uid="{00000000-0005-0000-0000-0000460A0000}"/>
    <cellStyle name="Normal 2 11 3 4 4 4" xfId="2574" xr:uid="{00000000-0005-0000-0000-0000470A0000}"/>
    <cellStyle name="Normal 2 11 3 4 5" xfId="2575" xr:uid="{00000000-0005-0000-0000-0000480A0000}"/>
    <cellStyle name="Normal 2 11 3 4 5 2" xfId="2576" xr:uid="{00000000-0005-0000-0000-0000490A0000}"/>
    <cellStyle name="Normal 2 11 3 4 6" xfId="2577" xr:uid="{00000000-0005-0000-0000-00004A0A0000}"/>
    <cellStyle name="Normal 2 11 3 4 7" xfId="2578" xr:uid="{00000000-0005-0000-0000-00004B0A0000}"/>
    <cellStyle name="Normal 2 11 3 4 8" xfId="2579" xr:uid="{00000000-0005-0000-0000-00004C0A0000}"/>
    <cellStyle name="Normal 2 11 3 5" xfId="2580" xr:uid="{00000000-0005-0000-0000-00004D0A0000}"/>
    <cellStyle name="Normal 2 11 3 5 2" xfId="2581" xr:uid="{00000000-0005-0000-0000-00004E0A0000}"/>
    <cellStyle name="Normal 2 11 3 5 2 2" xfId="2582" xr:uid="{00000000-0005-0000-0000-00004F0A0000}"/>
    <cellStyle name="Normal 2 11 3 5 2 2 2" xfId="2583" xr:uid="{00000000-0005-0000-0000-0000500A0000}"/>
    <cellStyle name="Normal 2 11 3 5 2 3" xfId="2584" xr:uid="{00000000-0005-0000-0000-0000510A0000}"/>
    <cellStyle name="Normal 2 11 3 5 2 4" xfId="2585" xr:uid="{00000000-0005-0000-0000-0000520A0000}"/>
    <cellStyle name="Normal 2 11 3 5 3" xfId="2586" xr:uid="{00000000-0005-0000-0000-0000530A0000}"/>
    <cellStyle name="Normal 2 11 3 5 3 2" xfId="2587" xr:uid="{00000000-0005-0000-0000-0000540A0000}"/>
    <cellStyle name="Normal 2 11 3 5 4" xfId="2588" xr:uid="{00000000-0005-0000-0000-0000550A0000}"/>
    <cellStyle name="Normal 2 11 3 5 5" xfId="2589" xr:uid="{00000000-0005-0000-0000-0000560A0000}"/>
    <cellStyle name="Normal 2 11 3 5 6" xfId="2590" xr:uid="{00000000-0005-0000-0000-0000570A0000}"/>
    <cellStyle name="Normal 2 11 3 6" xfId="2591" xr:uid="{00000000-0005-0000-0000-0000580A0000}"/>
    <cellStyle name="Normal 2 11 3 6 2" xfId="2592" xr:uid="{00000000-0005-0000-0000-0000590A0000}"/>
    <cellStyle name="Normal 2 11 3 6 2 2" xfId="2593" xr:uid="{00000000-0005-0000-0000-00005A0A0000}"/>
    <cellStyle name="Normal 2 11 3 6 3" xfId="2594" xr:uid="{00000000-0005-0000-0000-00005B0A0000}"/>
    <cellStyle name="Normal 2 11 3 6 4" xfId="2595" xr:uid="{00000000-0005-0000-0000-00005C0A0000}"/>
    <cellStyle name="Normal 2 11 3 7" xfId="2596" xr:uid="{00000000-0005-0000-0000-00005D0A0000}"/>
    <cellStyle name="Normal 2 11 3 7 2" xfId="2597" xr:uid="{00000000-0005-0000-0000-00005E0A0000}"/>
    <cellStyle name="Normal 2 11 3 7 2 2" xfId="2598" xr:uid="{00000000-0005-0000-0000-00005F0A0000}"/>
    <cellStyle name="Normal 2 11 3 7 3" xfId="2599" xr:uid="{00000000-0005-0000-0000-0000600A0000}"/>
    <cellStyle name="Normal 2 11 3 7 4" xfId="2600" xr:uid="{00000000-0005-0000-0000-0000610A0000}"/>
    <cellStyle name="Normal 2 11 3 8" xfId="2601" xr:uid="{00000000-0005-0000-0000-0000620A0000}"/>
    <cellStyle name="Normal 2 11 3 8 2" xfId="2602" xr:uid="{00000000-0005-0000-0000-0000630A0000}"/>
    <cellStyle name="Normal 2 11 3 9" xfId="2603" xr:uid="{00000000-0005-0000-0000-0000640A0000}"/>
    <cellStyle name="Normal 2 11 3_Tab1" xfId="2604" xr:uid="{00000000-0005-0000-0000-0000650A0000}"/>
    <cellStyle name="Normal 2 11 4" xfId="2605" xr:uid="{00000000-0005-0000-0000-0000660A0000}"/>
    <cellStyle name="Normal 2 11 4 10" xfId="2606" xr:uid="{00000000-0005-0000-0000-0000670A0000}"/>
    <cellStyle name="Normal 2 11 4 2" xfId="2607" xr:uid="{00000000-0005-0000-0000-0000680A0000}"/>
    <cellStyle name="Normal 2 11 4 2 2" xfId="2608" xr:uid="{00000000-0005-0000-0000-0000690A0000}"/>
    <cellStyle name="Normal 2 11 4 2 2 2" xfId="2609" xr:uid="{00000000-0005-0000-0000-00006A0A0000}"/>
    <cellStyle name="Normal 2 11 4 2 2 2 2" xfId="2610" xr:uid="{00000000-0005-0000-0000-00006B0A0000}"/>
    <cellStyle name="Normal 2 11 4 2 2 2 2 2" xfId="2611" xr:uid="{00000000-0005-0000-0000-00006C0A0000}"/>
    <cellStyle name="Normal 2 11 4 2 2 2 3" xfId="2612" xr:uid="{00000000-0005-0000-0000-00006D0A0000}"/>
    <cellStyle name="Normal 2 11 4 2 2 2 4" xfId="2613" xr:uid="{00000000-0005-0000-0000-00006E0A0000}"/>
    <cellStyle name="Normal 2 11 4 2 2 3" xfId="2614" xr:uid="{00000000-0005-0000-0000-00006F0A0000}"/>
    <cellStyle name="Normal 2 11 4 2 2 3 2" xfId="2615" xr:uid="{00000000-0005-0000-0000-0000700A0000}"/>
    <cellStyle name="Normal 2 11 4 2 2 4" xfId="2616" xr:uid="{00000000-0005-0000-0000-0000710A0000}"/>
    <cellStyle name="Normal 2 11 4 2 2 5" xfId="2617" xr:uid="{00000000-0005-0000-0000-0000720A0000}"/>
    <cellStyle name="Normal 2 11 4 2 2 6" xfId="2618" xr:uid="{00000000-0005-0000-0000-0000730A0000}"/>
    <cellStyle name="Normal 2 11 4 2 3" xfId="2619" xr:uid="{00000000-0005-0000-0000-0000740A0000}"/>
    <cellStyle name="Normal 2 11 4 2 3 2" xfId="2620" xr:uid="{00000000-0005-0000-0000-0000750A0000}"/>
    <cellStyle name="Normal 2 11 4 2 3 2 2" xfId="2621" xr:uid="{00000000-0005-0000-0000-0000760A0000}"/>
    <cellStyle name="Normal 2 11 4 2 3 3" xfId="2622" xr:uid="{00000000-0005-0000-0000-0000770A0000}"/>
    <cellStyle name="Normal 2 11 4 2 3 4" xfId="2623" xr:uid="{00000000-0005-0000-0000-0000780A0000}"/>
    <cellStyle name="Normal 2 11 4 2 4" xfId="2624" xr:uid="{00000000-0005-0000-0000-0000790A0000}"/>
    <cellStyle name="Normal 2 11 4 2 4 2" xfId="2625" xr:uid="{00000000-0005-0000-0000-00007A0A0000}"/>
    <cellStyle name="Normal 2 11 4 2 4 2 2" xfId="2626" xr:uid="{00000000-0005-0000-0000-00007B0A0000}"/>
    <cellStyle name="Normal 2 11 4 2 4 3" xfId="2627" xr:uid="{00000000-0005-0000-0000-00007C0A0000}"/>
    <cellStyle name="Normal 2 11 4 2 4 4" xfId="2628" xr:uid="{00000000-0005-0000-0000-00007D0A0000}"/>
    <cellStyle name="Normal 2 11 4 2 5" xfId="2629" xr:uid="{00000000-0005-0000-0000-00007E0A0000}"/>
    <cellStyle name="Normal 2 11 4 2 5 2" xfId="2630" xr:uid="{00000000-0005-0000-0000-00007F0A0000}"/>
    <cellStyle name="Normal 2 11 4 2 6" xfId="2631" xr:uid="{00000000-0005-0000-0000-0000800A0000}"/>
    <cellStyle name="Normal 2 11 4 2 7" xfId="2632" xr:uid="{00000000-0005-0000-0000-0000810A0000}"/>
    <cellStyle name="Normal 2 11 4 2 8" xfId="2633" xr:uid="{00000000-0005-0000-0000-0000820A0000}"/>
    <cellStyle name="Normal 2 11 4 3" xfId="2634" xr:uid="{00000000-0005-0000-0000-0000830A0000}"/>
    <cellStyle name="Normal 2 11 4 3 2" xfId="2635" xr:uid="{00000000-0005-0000-0000-0000840A0000}"/>
    <cellStyle name="Normal 2 11 4 3 2 2" xfId="2636" xr:uid="{00000000-0005-0000-0000-0000850A0000}"/>
    <cellStyle name="Normal 2 11 4 3 2 2 2" xfId="2637" xr:uid="{00000000-0005-0000-0000-0000860A0000}"/>
    <cellStyle name="Normal 2 11 4 3 2 2 2 2" xfId="2638" xr:uid="{00000000-0005-0000-0000-0000870A0000}"/>
    <cellStyle name="Normal 2 11 4 3 2 2 3" xfId="2639" xr:uid="{00000000-0005-0000-0000-0000880A0000}"/>
    <cellStyle name="Normal 2 11 4 3 2 2 4" xfId="2640" xr:uid="{00000000-0005-0000-0000-0000890A0000}"/>
    <cellStyle name="Normal 2 11 4 3 2 3" xfId="2641" xr:uid="{00000000-0005-0000-0000-00008A0A0000}"/>
    <cellStyle name="Normal 2 11 4 3 2 3 2" xfId="2642" xr:uid="{00000000-0005-0000-0000-00008B0A0000}"/>
    <cellStyle name="Normal 2 11 4 3 2 4" xfId="2643" xr:uid="{00000000-0005-0000-0000-00008C0A0000}"/>
    <cellStyle name="Normal 2 11 4 3 2 5" xfId="2644" xr:uid="{00000000-0005-0000-0000-00008D0A0000}"/>
    <cellStyle name="Normal 2 11 4 3 2 6" xfId="2645" xr:uid="{00000000-0005-0000-0000-00008E0A0000}"/>
    <cellStyle name="Normal 2 11 4 3 3" xfId="2646" xr:uid="{00000000-0005-0000-0000-00008F0A0000}"/>
    <cellStyle name="Normal 2 11 4 3 3 2" xfId="2647" xr:uid="{00000000-0005-0000-0000-0000900A0000}"/>
    <cellStyle name="Normal 2 11 4 3 3 2 2" xfId="2648" xr:uid="{00000000-0005-0000-0000-0000910A0000}"/>
    <cellStyle name="Normal 2 11 4 3 3 3" xfId="2649" xr:uid="{00000000-0005-0000-0000-0000920A0000}"/>
    <cellStyle name="Normal 2 11 4 3 3 4" xfId="2650" xr:uid="{00000000-0005-0000-0000-0000930A0000}"/>
    <cellStyle name="Normal 2 11 4 3 4" xfId="2651" xr:uid="{00000000-0005-0000-0000-0000940A0000}"/>
    <cellStyle name="Normal 2 11 4 3 4 2" xfId="2652" xr:uid="{00000000-0005-0000-0000-0000950A0000}"/>
    <cellStyle name="Normal 2 11 4 3 4 2 2" xfId="2653" xr:uid="{00000000-0005-0000-0000-0000960A0000}"/>
    <cellStyle name="Normal 2 11 4 3 4 3" xfId="2654" xr:uid="{00000000-0005-0000-0000-0000970A0000}"/>
    <cellStyle name="Normal 2 11 4 3 4 4" xfId="2655" xr:uid="{00000000-0005-0000-0000-0000980A0000}"/>
    <cellStyle name="Normal 2 11 4 3 5" xfId="2656" xr:uid="{00000000-0005-0000-0000-0000990A0000}"/>
    <cellStyle name="Normal 2 11 4 3 5 2" xfId="2657" xr:uid="{00000000-0005-0000-0000-00009A0A0000}"/>
    <cellStyle name="Normal 2 11 4 3 6" xfId="2658" xr:uid="{00000000-0005-0000-0000-00009B0A0000}"/>
    <cellStyle name="Normal 2 11 4 3 7" xfId="2659" xr:uid="{00000000-0005-0000-0000-00009C0A0000}"/>
    <cellStyle name="Normal 2 11 4 3 8" xfId="2660" xr:uid="{00000000-0005-0000-0000-00009D0A0000}"/>
    <cellStyle name="Normal 2 11 4 4" xfId="2661" xr:uid="{00000000-0005-0000-0000-00009E0A0000}"/>
    <cellStyle name="Normal 2 11 4 4 2" xfId="2662" xr:uid="{00000000-0005-0000-0000-00009F0A0000}"/>
    <cellStyle name="Normal 2 11 4 4 2 2" xfId="2663" xr:uid="{00000000-0005-0000-0000-0000A00A0000}"/>
    <cellStyle name="Normal 2 11 4 4 2 2 2" xfId="2664" xr:uid="{00000000-0005-0000-0000-0000A10A0000}"/>
    <cellStyle name="Normal 2 11 4 4 2 3" xfId="2665" xr:uid="{00000000-0005-0000-0000-0000A20A0000}"/>
    <cellStyle name="Normal 2 11 4 4 2 4" xfId="2666" xr:uid="{00000000-0005-0000-0000-0000A30A0000}"/>
    <cellStyle name="Normal 2 11 4 4 3" xfId="2667" xr:uid="{00000000-0005-0000-0000-0000A40A0000}"/>
    <cellStyle name="Normal 2 11 4 4 3 2" xfId="2668" xr:uid="{00000000-0005-0000-0000-0000A50A0000}"/>
    <cellStyle name="Normal 2 11 4 4 4" xfId="2669" xr:uid="{00000000-0005-0000-0000-0000A60A0000}"/>
    <cellStyle name="Normal 2 11 4 4 5" xfId="2670" xr:uid="{00000000-0005-0000-0000-0000A70A0000}"/>
    <cellStyle name="Normal 2 11 4 4 6" xfId="2671" xr:uid="{00000000-0005-0000-0000-0000A80A0000}"/>
    <cellStyle name="Normal 2 11 4 5" xfId="2672" xr:uid="{00000000-0005-0000-0000-0000A90A0000}"/>
    <cellStyle name="Normal 2 11 4 5 2" xfId="2673" xr:uid="{00000000-0005-0000-0000-0000AA0A0000}"/>
    <cellStyle name="Normal 2 11 4 5 2 2" xfId="2674" xr:uid="{00000000-0005-0000-0000-0000AB0A0000}"/>
    <cellStyle name="Normal 2 11 4 5 3" xfId="2675" xr:uid="{00000000-0005-0000-0000-0000AC0A0000}"/>
    <cellStyle name="Normal 2 11 4 5 4" xfId="2676" xr:uid="{00000000-0005-0000-0000-0000AD0A0000}"/>
    <cellStyle name="Normal 2 11 4 6" xfId="2677" xr:uid="{00000000-0005-0000-0000-0000AE0A0000}"/>
    <cellStyle name="Normal 2 11 4 6 2" xfId="2678" xr:uid="{00000000-0005-0000-0000-0000AF0A0000}"/>
    <cellStyle name="Normal 2 11 4 6 2 2" xfId="2679" xr:uid="{00000000-0005-0000-0000-0000B00A0000}"/>
    <cellStyle name="Normal 2 11 4 6 3" xfId="2680" xr:uid="{00000000-0005-0000-0000-0000B10A0000}"/>
    <cellStyle name="Normal 2 11 4 6 4" xfId="2681" xr:uid="{00000000-0005-0000-0000-0000B20A0000}"/>
    <cellStyle name="Normal 2 11 4 7" xfId="2682" xr:uid="{00000000-0005-0000-0000-0000B30A0000}"/>
    <cellStyle name="Normal 2 11 4 7 2" xfId="2683" xr:uid="{00000000-0005-0000-0000-0000B40A0000}"/>
    <cellStyle name="Normal 2 11 4 8" xfId="2684" xr:uid="{00000000-0005-0000-0000-0000B50A0000}"/>
    <cellStyle name="Normal 2 11 4 9" xfId="2685" xr:uid="{00000000-0005-0000-0000-0000B60A0000}"/>
    <cellStyle name="Normal 2 11 4_Tab1" xfId="2686" xr:uid="{00000000-0005-0000-0000-0000B70A0000}"/>
    <cellStyle name="Normal 2 11 5" xfId="2687" xr:uid="{00000000-0005-0000-0000-0000B80A0000}"/>
    <cellStyle name="Normal 2 11 5 2" xfId="2688" xr:uid="{00000000-0005-0000-0000-0000B90A0000}"/>
    <cellStyle name="Normal 2 11 5 2 2" xfId="2689" xr:uid="{00000000-0005-0000-0000-0000BA0A0000}"/>
    <cellStyle name="Normal 2 11 5 2 2 2" xfId="2690" xr:uid="{00000000-0005-0000-0000-0000BB0A0000}"/>
    <cellStyle name="Normal 2 11 5 2 2 2 2" xfId="2691" xr:uid="{00000000-0005-0000-0000-0000BC0A0000}"/>
    <cellStyle name="Normal 2 11 5 2 2 3" xfId="2692" xr:uid="{00000000-0005-0000-0000-0000BD0A0000}"/>
    <cellStyle name="Normal 2 11 5 2 2 4" xfId="2693" xr:uid="{00000000-0005-0000-0000-0000BE0A0000}"/>
    <cellStyle name="Normal 2 11 5 2 3" xfId="2694" xr:uid="{00000000-0005-0000-0000-0000BF0A0000}"/>
    <cellStyle name="Normal 2 11 5 2 3 2" xfId="2695" xr:uid="{00000000-0005-0000-0000-0000C00A0000}"/>
    <cellStyle name="Normal 2 11 5 2 4" xfId="2696" xr:uid="{00000000-0005-0000-0000-0000C10A0000}"/>
    <cellStyle name="Normal 2 11 5 2 5" xfId="2697" xr:uid="{00000000-0005-0000-0000-0000C20A0000}"/>
    <cellStyle name="Normal 2 11 5 2 6" xfId="2698" xr:uid="{00000000-0005-0000-0000-0000C30A0000}"/>
    <cellStyle name="Normal 2 11 5 3" xfId="2699" xr:uid="{00000000-0005-0000-0000-0000C40A0000}"/>
    <cellStyle name="Normal 2 11 5 3 2" xfId="2700" xr:uid="{00000000-0005-0000-0000-0000C50A0000}"/>
    <cellStyle name="Normal 2 11 5 3 2 2" xfId="2701" xr:uid="{00000000-0005-0000-0000-0000C60A0000}"/>
    <cellStyle name="Normal 2 11 5 3 3" xfId="2702" xr:uid="{00000000-0005-0000-0000-0000C70A0000}"/>
    <cellStyle name="Normal 2 11 5 3 4" xfId="2703" xr:uid="{00000000-0005-0000-0000-0000C80A0000}"/>
    <cellStyle name="Normal 2 11 5 4" xfId="2704" xr:uid="{00000000-0005-0000-0000-0000C90A0000}"/>
    <cellStyle name="Normal 2 11 5 4 2" xfId="2705" xr:uid="{00000000-0005-0000-0000-0000CA0A0000}"/>
    <cellStyle name="Normal 2 11 5 4 2 2" xfId="2706" xr:uid="{00000000-0005-0000-0000-0000CB0A0000}"/>
    <cellStyle name="Normal 2 11 5 4 3" xfId="2707" xr:uid="{00000000-0005-0000-0000-0000CC0A0000}"/>
    <cellStyle name="Normal 2 11 5 4 4" xfId="2708" xr:uid="{00000000-0005-0000-0000-0000CD0A0000}"/>
    <cellStyle name="Normal 2 11 5 5" xfId="2709" xr:uid="{00000000-0005-0000-0000-0000CE0A0000}"/>
    <cellStyle name="Normal 2 11 5 5 2" xfId="2710" xr:uid="{00000000-0005-0000-0000-0000CF0A0000}"/>
    <cellStyle name="Normal 2 11 5 6" xfId="2711" xr:uid="{00000000-0005-0000-0000-0000D00A0000}"/>
    <cellStyle name="Normal 2 11 5 7" xfId="2712" xr:uid="{00000000-0005-0000-0000-0000D10A0000}"/>
    <cellStyle name="Normal 2 11 5 8" xfId="2713" xr:uid="{00000000-0005-0000-0000-0000D20A0000}"/>
    <cellStyle name="Normal 2 11 6" xfId="2714" xr:uid="{00000000-0005-0000-0000-0000D30A0000}"/>
    <cellStyle name="Normal 2 11 6 2" xfId="2715" xr:uid="{00000000-0005-0000-0000-0000D40A0000}"/>
    <cellStyle name="Normal 2 11 6 2 2" xfId="2716" xr:uid="{00000000-0005-0000-0000-0000D50A0000}"/>
    <cellStyle name="Normal 2 11 6 2 2 2" xfId="2717" xr:uid="{00000000-0005-0000-0000-0000D60A0000}"/>
    <cellStyle name="Normal 2 11 6 2 2 2 2" xfId="2718" xr:uid="{00000000-0005-0000-0000-0000D70A0000}"/>
    <cellStyle name="Normal 2 11 6 2 2 3" xfId="2719" xr:uid="{00000000-0005-0000-0000-0000D80A0000}"/>
    <cellStyle name="Normal 2 11 6 2 2 4" xfId="2720" xr:uid="{00000000-0005-0000-0000-0000D90A0000}"/>
    <cellStyle name="Normal 2 11 6 2 3" xfId="2721" xr:uid="{00000000-0005-0000-0000-0000DA0A0000}"/>
    <cellStyle name="Normal 2 11 6 2 3 2" xfId="2722" xr:uid="{00000000-0005-0000-0000-0000DB0A0000}"/>
    <cellStyle name="Normal 2 11 6 2 4" xfId="2723" xr:uid="{00000000-0005-0000-0000-0000DC0A0000}"/>
    <cellStyle name="Normal 2 11 6 2 5" xfId="2724" xr:uid="{00000000-0005-0000-0000-0000DD0A0000}"/>
    <cellStyle name="Normal 2 11 6 2 6" xfId="2725" xr:uid="{00000000-0005-0000-0000-0000DE0A0000}"/>
    <cellStyle name="Normal 2 11 6 3" xfId="2726" xr:uid="{00000000-0005-0000-0000-0000DF0A0000}"/>
    <cellStyle name="Normal 2 11 6 3 2" xfId="2727" xr:uid="{00000000-0005-0000-0000-0000E00A0000}"/>
    <cellStyle name="Normal 2 11 6 3 2 2" xfId="2728" xr:uid="{00000000-0005-0000-0000-0000E10A0000}"/>
    <cellStyle name="Normal 2 11 6 3 3" xfId="2729" xr:uid="{00000000-0005-0000-0000-0000E20A0000}"/>
    <cellStyle name="Normal 2 11 6 3 4" xfId="2730" xr:uid="{00000000-0005-0000-0000-0000E30A0000}"/>
    <cellStyle name="Normal 2 11 6 4" xfId="2731" xr:uid="{00000000-0005-0000-0000-0000E40A0000}"/>
    <cellStyle name="Normal 2 11 6 4 2" xfId="2732" xr:uid="{00000000-0005-0000-0000-0000E50A0000}"/>
    <cellStyle name="Normal 2 11 6 4 2 2" xfId="2733" xr:uid="{00000000-0005-0000-0000-0000E60A0000}"/>
    <cellStyle name="Normal 2 11 6 4 3" xfId="2734" xr:uid="{00000000-0005-0000-0000-0000E70A0000}"/>
    <cellStyle name="Normal 2 11 6 4 4" xfId="2735" xr:uid="{00000000-0005-0000-0000-0000E80A0000}"/>
    <cellStyle name="Normal 2 11 6 5" xfId="2736" xr:uid="{00000000-0005-0000-0000-0000E90A0000}"/>
    <cellStyle name="Normal 2 11 6 5 2" xfId="2737" xr:uid="{00000000-0005-0000-0000-0000EA0A0000}"/>
    <cellStyle name="Normal 2 11 6 6" xfId="2738" xr:uid="{00000000-0005-0000-0000-0000EB0A0000}"/>
    <cellStyle name="Normal 2 11 6 7" xfId="2739" xr:uid="{00000000-0005-0000-0000-0000EC0A0000}"/>
    <cellStyle name="Normal 2 11 6 8" xfId="2740" xr:uid="{00000000-0005-0000-0000-0000ED0A0000}"/>
    <cellStyle name="Normal 2 11 7" xfId="2741" xr:uid="{00000000-0005-0000-0000-0000EE0A0000}"/>
    <cellStyle name="Normal 2 11 7 2" xfId="2742" xr:uid="{00000000-0005-0000-0000-0000EF0A0000}"/>
    <cellStyle name="Normal 2 11 7 2 2" xfId="2743" xr:uid="{00000000-0005-0000-0000-0000F00A0000}"/>
    <cellStyle name="Normal 2 11 7 2 2 2" xfId="2744" xr:uid="{00000000-0005-0000-0000-0000F10A0000}"/>
    <cellStyle name="Normal 2 11 7 2 3" xfId="2745" xr:uid="{00000000-0005-0000-0000-0000F20A0000}"/>
    <cellStyle name="Normal 2 11 7 2 4" xfId="2746" xr:uid="{00000000-0005-0000-0000-0000F30A0000}"/>
    <cellStyle name="Normal 2 11 7 3" xfId="2747" xr:uid="{00000000-0005-0000-0000-0000F40A0000}"/>
    <cellStyle name="Normal 2 11 7 3 2" xfId="2748" xr:uid="{00000000-0005-0000-0000-0000F50A0000}"/>
    <cellStyle name="Normal 2 11 7 4" xfId="2749" xr:uid="{00000000-0005-0000-0000-0000F60A0000}"/>
    <cellStyle name="Normal 2 11 7 5" xfId="2750" xr:uid="{00000000-0005-0000-0000-0000F70A0000}"/>
    <cellStyle name="Normal 2 11 7 6" xfId="2751" xr:uid="{00000000-0005-0000-0000-0000F80A0000}"/>
    <cellStyle name="Normal 2 11 8" xfId="2752" xr:uid="{00000000-0005-0000-0000-0000F90A0000}"/>
    <cellStyle name="Normal 2 11 8 2" xfId="2753" xr:uid="{00000000-0005-0000-0000-0000FA0A0000}"/>
    <cellStyle name="Normal 2 11 8 2 2" xfId="2754" xr:uid="{00000000-0005-0000-0000-0000FB0A0000}"/>
    <cellStyle name="Normal 2 11 8 3" xfId="2755" xr:uid="{00000000-0005-0000-0000-0000FC0A0000}"/>
    <cellStyle name="Normal 2 11 8 4" xfId="2756" xr:uid="{00000000-0005-0000-0000-0000FD0A0000}"/>
    <cellStyle name="Normal 2 11 9" xfId="2757" xr:uid="{00000000-0005-0000-0000-0000FE0A0000}"/>
    <cellStyle name="Normal 2 11 9 2" xfId="2758" xr:uid="{00000000-0005-0000-0000-0000FF0A0000}"/>
    <cellStyle name="Normal 2 11 9 2 2" xfId="2759" xr:uid="{00000000-0005-0000-0000-0000000B0000}"/>
    <cellStyle name="Normal 2 11 9 3" xfId="2760" xr:uid="{00000000-0005-0000-0000-0000010B0000}"/>
    <cellStyle name="Normal 2 11 9 4" xfId="2761" xr:uid="{00000000-0005-0000-0000-0000020B0000}"/>
    <cellStyle name="Normal 2 11_Tab1" xfId="2762" xr:uid="{00000000-0005-0000-0000-0000030B0000}"/>
    <cellStyle name="Normal 2 12" xfId="2763" xr:uid="{00000000-0005-0000-0000-0000040B0000}"/>
    <cellStyle name="Normal 2 12 10" xfId="2764" xr:uid="{00000000-0005-0000-0000-0000050B0000}"/>
    <cellStyle name="Normal 2 12 11" xfId="2765" xr:uid="{00000000-0005-0000-0000-0000060B0000}"/>
    <cellStyle name="Normal 2 12 12" xfId="2766" xr:uid="{00000000-0005-0000-0000-0000070B0000}"/>
    <cellStyle name="Normal 2 12 2" xfId="2767" xr:uid="{00000000-0005-0000-0000-0000080B0000}"/>
    <cellStyle name="Normal 2 12 2 10" xfId="2768" xr:uid="{00000000-0005-0000-0000-0000090B0000}"/>
    <cellStyle name="Normal 2 12 2 11" xfId="2769" xr:uid="{00000000-0005-0000-0000-00000A0B0000}"/>
    <cellStyle name="Normal 2 12 2 2" xfId="2770" xr:uid="{00000000-0005-0000-0000-00000B0B0000}"/>
    <cellStyle name="Normal 2 12 2 2 10" xfId="2771" xr:uid="{00000000-0005-0000-0000-00000C0B0000}"/>
    <cellStyle name="Normal 2 12 2 2 2" xfId="2772" xr:uid="{00000000-0005-0000-0000-00000D0B0000}"/>
    <cellStyle name="Normal 2 12 2 2 2 2" xfId="2773" xr:uid="{00000000-0005-0000-0000-00000E0B0000}"/>
    <cellStyle name="Normal 2 12 2 2 2 2 2" xfId="2774" xr:uid="{00000000-0005-0000-0000-00000F0B0000}"/>
    <cellStyle name="Normal 2 12 2 2 2 2 2 2" xfId="2775" xr:uid="{00000000-0005-0000-0000-0000100B0000}"/>
    <cellStyle name="Normal 2 12 2 2 2 2 2 2 2" xfId="2776" xr:uid="{00000000-0005-0000-0000-0000110B0000}"/>
    <cellStyle name="Normal 2 12 2 2 2 2 2 3" xfId="2777" xr:uid="{00000000-0005-0000-0000-0000120B0000}"/>
    <cellStyle name="Normal 2 12 2 2 2 2 2 4" xfId="2778" xr:uid="{00000000-0005-0000-0000-0000130B0000}"/>
    <cellStyle name="Normal 2 12 2 2 2 2 3" xfId="2779" xr:uid="{00000000-0005-0000-0000-0000140B0000}"/>
    <cellStyle name="Normal 2 12 2 2 2 2 3 2" xfId="2780" xr:uid="{00000000-0005-0000-0000-0000150B0000}"/>
    <cellStyle name="Normal 2 12 2 2 2 2 4" xfId="2781" xr:uid="{00000000-0005-0000-0000-0000160B0000}"/>
    <cellStyle name="Normal 2 12 2 2 2 2 5" xfId="2782" xr:uid="{00000000-0005-0000-0000-0000170B0000}"/>
    <cellStyle name="Normal 2 12 2 2 2 2 6" xfId="2783" xr:uid="{00000000-0005-0000-0000-0000180B0000}"/>
    <cellStyle name="Normal 2 12 2 2 2 3" xfId="2784" xr:uid="{00000000-0005-0000-0000-0000190B0000}"/>
    <cellStyle name="Normal 2 12 2 2 2 3 2" xfId="2785" xr:uid="{00000000-0005-0000-0000-00001A0B0000}"/>
    <cellStyle name="Normal 2 12 2 2 2 3 2 2" xfId="2786" xr:uid="{00000000-0005-0000-0000-00001B0B0000}"/>
    <cellStyle name="Normal 2 12 2 2 2 3 3" xfId="2787" xr:uid="{00000000-0005-0000-0000-00001C0B0000}"/>
    <cellStyle name="Normal 2 12 2 2 2 3 4" xfId="2788" xr:uid="{00000000-0005-0000-0000-00001D0B0000}"/>
    <cellStyle name="Normal 2 12 2 2 2 4" xfId="2789" xr:uid="{00000000-0005-0000-0000-00001E0B0000}"/>
    <cellStyle name="Normal 2 12 2 2 2 4 2" xfId="2790" xr:uid="{00000000-0005-0000-0000-00001F0B0000}"/>
    <cellStyle name="Normal 2 12 2 2 2 4 2 2" xfId="2791" xr:uid="{00000000-0005-0000-0000-0000200B0000}"/>
    <cellStyle name="Normal 2 12 2 2 2 4 3" xfId="2792" xr:uid="{00000000-0005-0000-0000-0000210B0000}"/>
    <cellStyle name="Normal 2 12 2 2 2 4 4" xfId="2793" xr:uid="{00000000-0005-0000-0000-0000220B0000}"/>
    <cellStyle name="Normal 2 12 2 2 2 5" xfId="2794" xr:uid="{00000000-0005-0000-0000-0000230B0000}"/>
    <cellStyle name="Normal 2 12 2 2 2 5 2" xfId="2795" xr:uid="{00000000-0005-0000-0000-0000240B0000}"/>
    <cellStyle name="Normal 2 12 2 2 2 6" xfId="2796" xr:uid="{00000000-0005-0000-0000-0000250B0000}"/>
    <cellStyle name="Normal 2 12 2 2 2 7" xfId="2797" xr:uid="{00000000-0005-0000-0000-0000260B0000}"/>
    <cellStyle name="Normal 2 12 2 2 2 8" xfId="2798" xr:uid="{00000000-0005-0000-0000-0000270B0000}"/>
    <cellStyle name="Normal 2 12 2 2 3" xfId="2799" xr:uid="{00000000-0005-0000-0000-0000280B0000}"/>
    <cellStyle name="Normal 2 12 2 2 3 2" xfId="2800" xr:uid="{00000000-0005-0000-0000-0000290B0000}"/>
    <cellStyle name="Normal 2 12 2 2 3 2 2" xfId="2801" xr:uid="{00000000-0005-0000-0000-00002A0B0000}"/>
    <cellStyle name="Normal 2 12 2 2 3 2 2 2" xfId="2802" xr:uid="{00000000-0005-0000-0000-00002B0B0000}"/>
    <cellStyle name="Normal 2 12 2 2 3 2 2 2 2" xfId="2803" xr:uid="{00000000-0005-0000-0000-00002C0B0000}"/>
    <cellStyle name="Normal 2 12 2 2 3 2 2 3" xfId="2804" xr:uid="{00000000-0005-0000-0000-00002D0B0000}"/>
    <cellStyle name="Normal 2 12 2 2 3 2 2 4" xfId="2805" xr:uid="{00000000-0005-0000-0000-00002E0B0000}"/>
    <cellStyle name="Normal 2 12 2 2 3 2 3" xfId="2806" xr:uid="{00000000-0005-0000-0000-00002F0B0000}"/>
    <cellStyle name="Normal 2 12 2 2 3 2 3 2" xfId="2807" xr:uid="{00000000-0005-0000-0000-0000300B0000}"/>
    <cellStyle name="Normal 2 12 2 2 3 2 4" xfId="2808" xr:uid="{00000000-0005-0000-0000-0000310B0000}"/>
    <cellStyle name="Normal 2 12 2 2 3 2 5" xfId="2809" xr:uid="{00000000-0005-0000-0000-0000320B0000}"/>
    <cellStyle name="Normal 2 12 2 2 3 2 6" xfId="2810" xr:uid="{00000000-0005-0000-0000-0000330B0000}"/>
    <cellStyle name="Normal 2 12 2 2 3 3" xfId="2811" xr:uid="{00000000-0005-0000-0000-0000340B0000}"/>
    <cellStyle name="Normal 2 12 2 2 3 3 2" xfId="2812" xr:uid="{00000000-0005-0000-0000-0000350B0000}"/>
    <cellStyle name="Normal 2 12 2 2 3 3 2 2" xfId="2813" xr:uid="{00000000-0005-0000-0000-0000360B0000}"/>
    <cellStyle name="Normal 2 12 2 2 3 3 3" xfId="2814" xr:uid="{00000000-0005-0000-0000-0000370B0000}"/>
    <cellStyle name="Normal 2 12 2 2 3 3 4" xfId="2815" xr:uid="{00000000-0005-0000-0000-0000380B0000}"/>
    <cellStyle name="Normal 2 12 2 2 3 4" xfId="2816" xr:uid="{00000000-0005-0000-0000-0000390B0000}"/>
    <cellStyle name="Normal 2 12 2 2 3 4 2" xfId="2817" xr:uid="{00000000-0005-0000-0000-00003A0B0000}"/>
    <cellStyle name="Normal 2 12 2 2 3 4 2 2" xfId="2818" xr:uid="{00000000-0005-0000-0000-00003B0B0000}"/>
    <cellStyle name="Normal 2 12 2 2 3 4 3" xfId="2819" xr:uid="{00000000-0005-0000-0000-00003C0B0000}"/>
    <cellStyle name="Normal 2 12 2 2 3 4 4" xfId="2820" xr:uid="{00000000-0005-0000-0000-00003D0B0000}"/>
    <cellStyle name="Normal 2 12 2 2 3 5" xfId="2821" xr:uid="{00000000-0005-0000-0000-00003E0B0000}"/>
    <cellStyle name="Normal 2 12 2 2 3 5 2" xfId="2822" xr:uid="{00000000-0005-0000-0000-00003F0B0000}"/>
    <cellStyle name="Normal 2 12 2 2 3 6" xfId="2823" xr:uid="{00000000-0005-0000-0000-0000400B0000}"/>
    <cellStyle name="Normal 2 12 2 2 3 7" xfId="2824" xr:uid="{00000000-0005-0000-0000-0000410B0000}"/>
    <cellStyle name="Normal 2 12 2 2 3 8" xfId="2825" xr:uid="{00000000-0005-0000-0000-0000420B0000}"/>
    <cellStyle name="Normal 2 12 2 2 4" xfId="2826" xr:uid="{00000000-0005-0000-0000-0000430B0000}"/>
    <cellStyle name="Normal 2 12 2 2 4 2" xfId="2827" xr:uid="{00000000-0005-0000-0000-0000440B0000}"/>
    <cellStyle name="Normal 2 12 2 2 4 2 2" xfId="2828" xr:uid="{00000000-0005-0000-0000-0000450B0000}"/>
    <cellStyle name="Normal 2 12 2 2 4 2 2 2" xfId="2829" xr:uid="{00000000-0005-0000-0000-0000460B0000}"/>
    <cellStyle name="Normal 2 12 2 2 4 2 3" xfId="2830" xr:uid="{00000000-0005-0000-0000-0000470B0000}"/>
    <cellStyle name="Normal 2 12 2 2 4 2 4" xfId="2831" xr:uid="{00000000-0005-0000-0000-0000480B0000}"/>
    <cellStyle name="Normal 2 12 2 2 4 3" xfId="2832" xr:uid="{00000000-0005-0000-0000-0000490B0000}"/>
    <cellStyle name="Normal 2 12 2 2 4 3 2" xfId="2833" xr:uid="{00000000-0005-0000-0000-00004A0B0000}"/>
    <cellStyle name="Normal 2 12 2 2 4 4" xfId="2834" xr:uid="{00000000-0005-0000-0000-00004B0B0000}"/>
    <cellStyle name="Normal 2 12 2 2 4 5" xfId="2835" xr:uid="{00000000-0005-0000-0000-00004C0B0000}"/>
    <cellStyle name="Normal 2 12 2 2 4 6" xfId="2836" xr:uid="{00000000-0005-0000-0000-00004D0B0000}"/>
    <cellStyle name="Normal 2 12 2 2 5" xfId="2837" xr:uid="{00000000-0005-0000-0000-00004E0B0000}"/>
    <cellStyle name="Normal 2 12 2 2 5 2" xfId="2838" xr:uid="{00000000-0005-0000-0000-00004F0B0000}"/>
    <cellStyle name="Normal 2 12 2 2 5 2 2" xfId="2839" xr:uid="{00000000-0005-0000-0000-0000500B0000}"/>
    <cellStyle name="Normal 2 12 2 2 5 3" xfId="2840" xr:uid="{00000000-0005-0000-0000-0000510B0000}"/>
    <cellStyle name="Normal 2 12 2 2 5 4" xfId="2841" xr:uid="{00000000-0005-0000-0000-0000520B0000}"/>
    <cellStyle name="Normal 2 12 2 2 6" xfId="2842" xr:uid="{00000000-0005-0000-0000-0000530B0000}"/>
    <cellStyle name="Normal 2 12 2 2 6 2" xfId="2843" xr:uid="{00000000-0005-0000-0000-0000540B0000}"/>
    <cellStyle name="Normal 2 12 2 2 6 2 2" xfId="2844" xr:uid="{00000000-0005-0000-0000-0000550B0000}"/>
    <cellStyle name="Normal 2 12 2 2 6 3" xfId="2845" xr:uid="{00000000-0005-0000-0000-0000560B0000}"/>
    <cellStyle name="Normal 2 12 2 2 6 4" xfId="2846" xr:uid="{00000000-0005-0000-0000-0000570B0000}"/>
    <cellStyle name="Normal 2 12 2 2 7" xfId="2847" xr:uid="{00000000-0005-0000-0000-0000580B0000}"/>
    <cellStyle name="Normal 2 12 2 2 7 2" xfId="2848" xr:uid="{00000000-0005-0000-0000-0000590B0000}"/>
    <cellStyle name="Normal 2 12 2 2 8" xfId="2849" xr:uid="{00000000-0005-0000-0000-00005A0B0000}"/>
    <cellStyle name="Normal 2 12 2 2 9" xfId="2850" xr:uid="{00000000-0005-0000-0000-00005B0B0000}"/>
    <cellStyle name="Normal 2 12 2 2_Tab1" xfId="2851" xr:uid="{00000000-0005-0000-0000-00005C0B0000}"/>
    <cellStyle name="Normal 2 12 2 3" xfId="2852" xr:uid="{00000000-0005-0000-0000-00005D0B0000}"/>
    <cellStyle name="Normal 2 12 2 3 2" xfId="2853" xr:uid="{00000000-0005-0000-0000-00005E0B0000}"/>
    <cellStyle name="Normal 2 12 2 3 2 2" xfId="2854" xr:uid="{00000000-0005-0000-0000-00005F0B0000}"/>
    <cellStyle name="Normal 2 12 2 3 2 2 2" xfId="2855" xr:uid="{00000000-0005-0000-0000-0000600B0000}"/>
    <cellStyle name="Normal 2 12 2 3 2 2 2 2" xfId="2856" xr:uid="{00000000-0005-0000-0000-0000610B0000}"/>
    <cellStyle name="Normal 2 12 2 3 2 2 3" xfId="2857" xr:uid="{00000000-0005-0000-0000-0000620B0000}"/>
    <cellStyle name="Normal 2 12 2 3 2 2 4" xfId="2858" xr:uid="{00000000-0005-0000-0000-0000630B0000}"/>
    <cellStyle name="Normal 2 12 2 3 2 3" xfId="2859" xr:uid="{00000000-0005-0000-0000-0000640B0000}"/>
    <cellStyle name="Normal 2 12 2 3 2 3 2" xfId="2860" xr:uid="{00000000-0005-0000-0000-0000650B0000}"/>
    <cellStyle name="Normal 2 12 2 3 2 4" xfId="2861" xr:uid="{00000000-0005-0000-0000-0000660B0000}"/>
    <cellStyle name="Normal 2 12 2 3 2 5" xfId="2862" xr:uid="{00000000-0005-0000-0000-0000670B0000}"/>
    <cellStyle name="Normal 2 12 2 3 2 6" xfId="2863" xr:uid="{00000000-0005-0000-0000-0000680B0000}"/>
    <cellStyle name="Normal 2 12 2 3 3" xfId="2864" xr:uid="{00000000-0005-0000-0000-0000690B0000}"/>
    <cellStyle name="Normal 2 12 2 3 3 2" xfId="2865" xr:uid="{00000000-0005-0000-0000-00006A0B0000}"/>
    <cellStyle name="Normal 2 12 2 3 3 2 2" xfId="2866" xr:uid="{00000000-0005-0000-0000-00006B0B0000}"/>
    <cellStyle name="Normal 2 12 2 3 3 3" xfId="2867" xr:uid="{00000000-0005-0000-0000-00006C0B0000}"/>
    <cellStyle name="Normal 2 12 2 3 3 4" xfId="2868" xr:uid="{00000000-0005-0000-0000-00006D0B0000}"/>
    <cellStyle name="Normal 2 12 2 3 4" xfId="2869" xr:uid="{00000000-0005-0000-0000-00006E0B0000}"/>
    <cellStyle name="Normal 2 12 2 3 4 2" xfId="2870" xr:uid="{00000000-0005-0000-0000-00006F0B0000}"/>
    <cellStyle name="Normal 2 12 2 3 4 2 2" xfId="2871" xr:uid="{00000000-0005-0000-0000-0000700B0000}"/>
    <cellStyle name="Normal 2 12 2 3 4 3" xfId="2872" xr:uid="{00000000-0005-0000-0000-0000710B0000}"/>
    <cellStyle name="Normal 2 12 2 3 4 4" xfId="2873" xr:uid="{00000000-0005-0000-0000-0000720B0000}"/>
    <cellStyle name="Normal 2 12 2 3 5" xfId="2874" xr:uid="{00000000-0005-0000-0000-0000730B0000}"/>
    <cellStyle name="Normal 2 12 2 3 5 2" xfId="2875" xr:uid="{00000000-0005-0000-0000-0000740B0000}"/>
    <cellStyle name="Normal 2 12 2 3 6" xfId="2876" xr:uid="{00000000-0005-0000-0000-0000750B0000}"/>
    <cellStyle name="Normal 2 12 2 3 7" xfId="2877" xr:uid="{00000000-0005-0000-0000-0000760B0000}"/>
    <cellStyle name="Normal 2 12 2 3 8" xfId="2878" xr:uid="{00000000-0005-0000-0000-0000770B0000}"/>
    <cellStyle name="Normal 2 12 2 4" xfId="2879" xr:uid="{00000000-0005-0000-0000-0000780B0000}"/>
    <cellStyle name="Normal 2 12 2 4 2" xfId="2880" xr:uid="{00000000-0005-0000-0000-0000790B0000}"/>
    <cellStyle name="Normal 2 12 2 4 2 2" xfId="2881" xr:uid="{00000000-0005-0000-0000-00007A0B0000}"/>
    <cellStyle name="Normal 2 12 2 4 2 2 2" xfId="2882" xr:uid="{00000000-0005-0000-0000-00007B0B0000}"/>
    <cellStyle name="Normal 2 12 2 4 2 2 2 2" xfId="2883" xr:uid="{00000000-0005-0000-0000-00007C0B0000}"/>
    <cellStyle name="Normal 2 12 2 4 2 2 3" xfId="2884" xr:uid="{00000000-0005-0000-0000-00007D0B0000}"/>
    <cellStyle name="Normal 2 12 2 4 2 2 4" xfId="2885" xr:uid="{00000000-0005-0000-0000-00007E0B0000}"/>
    <cellStyle name="Normal 2 12 2 4 2 3" xfId="2886" xr:uid="{00000000-0005-0000-0000-00007F0B0000}"/>
    <cellStyle name="Normal 2 12 2 4 2 3 2" xfId="2887" xr:uid="{00000000-0005-0000-0000-0000800B0000}"/>
    <cellStyle name="Normal 2 12 2 4 2 4" xfId="2888" xr:uid="{00000000-0005-0000-0000-0000810B0000}"/>
    <cellStyle name="Normal 2 12 2 4 2 5" xfId="2889" xr:uid="{00000000-0005-0000-0000-0000820B0000}"/>
    <cellStyle name="Normal 2 12 2 4 2 6" xfId="2890" xr:uid="{00000000-0005-0000-0000-0000830B0000}"/>
    <cellStyle name="Normal 2 12 2 4 3" xfId="2891" xr:uid="{00000000-0005-0000-0000-0000840B0000}"/>
    <cellStyle name="Normal 2 12 2 4 3 2" xfId="2892" xr:uid="{00000000-0005-0000-0000-0000850B0000}"/>
    <cellStyle name="Normal 2 12 2 4 3 2 2" xfId="2893" xr:uid="{00000000-0005-0000-0000-0000860B0000}"/>
    <cellStyle name="Normal 2 12 2 4 3 3" xfId="2894" xr:uid="{00000000-0005-0000-0000-0000870B0000}"/>
    <cellStyle name="Normal 2 12 2 4 3 4" xfId="2895" xr:uid="{00000000-0005-0000-0000-0000880B0000}"/>
    <cellStyle name="Normal 2 12 2 4 4" xfId="2896" xr:uid="{00000000-0005-0000-0000-0000890B0000}"/>
    <cellStyle name="Normal 2 12 2 4 4 2" xfId="2897" xr:uid="{00000000-0005-0000-0000-00008A0B0000}"/>
    <cellStyle name="Normal 2 12 2 4 4 2 2" xfId="2898" xr:uid="{00000000-0005-0000-0000-00008B0B0000}"/>
    <cellStyle name="Normal 2 12 2 4 4 3" xfId="2899" xr:uid="{00000000-0005-0000-0000-00008C0B0000}"/>
    <cellStyle name="Normal 2 12 2 4 4 4" xfId="2900" xr:uid="{00000000-0005-0000-0000-00008D0B0000}"/>
    <cellStyle name="Normal 2 12 2 4 5" xfId="2901" xr:uid="{00000000-0005-0000-0000-00008E0B0000}"/>
    <cellStyle name="Normal 2 12 2 4 5 2" xfId="2902" xr:uid="{00000000-0005-0000-0000-00008F0B0000}"/>
    <cellStyle name="Normal 2 12 2 4 6" xfId="2903" xr:uid="{00000000-0005-0000-0000-0000900B0000}"/>
    <cellStyle name="Normal 2 12 2 4 7" xfId="2904" xr:uid="{00000000-0005-0000-0000-0000910B0000}"/>
    <cellStyle name="Normal 2 12 2 4 8" xfId="2905" xr:uid="{00000000-0005-0000-0000-0000920B0000}"/>
    <cellStyle name="Normal 2 12 2 5" xfId="2906" xr:uid="{00000000-0005-0000-0000-0000930B0000}"/>
    <cellStyle name="Normal 2 12 2 5 2" xfId="2907" xr:uid="{00000000-0005-0000-0000-0000940B0000}"/>
    <cellStyle name="Normal 2 12 2 5 2 2" xfId="2908" xr:uid="{00000000-0005-0000-0000-0000950B0000}"/>
    <cellStyle name="Normal 2 12 2 5 2 2 2" xfId="2909" xr:uid="{00000000-0005-0000-0000-0000960B0000}"/>
    <cellStyle name="Normal 2 12 2 5 2 3" xfId="2910" xr:uid="{00000000-0005-0000-0000-0000970B0000}"/>
    <cellStyle name="Normal 2 12 2 5 2 4" xfId="2911" xr:uid="{00000000-0005-0000-0000-0000980B0000}"/>
    <cellStyle name="Normal 2 12 2 5 3" xfId="2912" xr:uid="{00000000-0005-0000-0000-0000990B0000}"/>
    <cellStyle name="Normal 2 12 2 5 3 2" xfId="2913" xr:uid="{00000000-0005-0000-0000-00009A0B0000}"/>
    <cellStyle name="Normal 2 12 2 5 4" xfId="2914" xr:uid="{00000000-0005-0000-0000-00009B0B0000}"/>
    <cellStyle name="Normal 2 12 2 5 5" xfId="2915" xr:uid="{00000000-0005-0000-0000-00009C0B0000}"/>
    <cellStyle name="Normal 2 12 2 5 6" xfId="2916" xr:uid="{00000000-0005-0000-0000-00009D0B0000}"/>
    <cellStyle name="Normal 2 12 2 6" xfId="2917" xr:uid="{00000000-0005-0000-0000-00009E0B0000}"/>
    <cellStyle name="Normal 2 12 2 6 2" xfId="2918" xr:uid="{00000000-0005-0000-0000-00009F0B0000}"/>
    <cellStyle name="Normal 2 12 2 6 2 2" xfId="2919" xr:uid="{00000000-0005-0000-0000-0000A00B0000}"/>
    <cellStyle name="Normal 2 12 2 6 3" xfId="2920" xr:uid="{00000000-0005-0000-0000-0000A10B0000}"/>
    <cellStyle name="Normal 2 12 2 6 4" xfId="2921" xr:uid="{00000000-0005-0000-0000-0000A20B0000}"/>
    <cellStyle name="Normal 2 12 2 7" xfId="2922" xr:uid="{00000000-0005-0000-0000-0000A30B0000}"/>
    <cellStyle name="Normal 2 12 2 7 2" xfId="2923" xr:uid="{00000000-0005-0000-0000-0000A40B0000}"/>
    <cellStyle name="Normal 2 12 2 7 2 2" xfId="2924" xr:uid="{00000000-0005-0000-0000-0000A50B0000}"/>
    <cellStyle name="Normal 2 12 2 7 3" xfId="2925" xr:uid="{00000000-0005-0000-0000-0000A60B0000}"/>
    <cellStyle name="Normal 2 12 2 7 4" xfId="2926" xr:uid="{00000000-0005-0000-0000-0000A70B0000}"/>
    <cellStyle name="Normal 2 12 2 8" xfId="2927" xr:uid="{00000000-0005-0000-0000-0000A80B0000}"/>
    <cellStyle name="Normal 2 12 2 8 2" xfId="2928" xr:uid="{00000000-0005-0000-0000-0000A90B0000}"/>
    <cellStyle name="Normal 2 12 2 9" xfId="2929" xr:uid="{00000000-0005-0000-0000-0000AA0B0000}"/>
    <cellStyle name="Normal 2 12 2_Tab1" xfId="2930" xr:uid="{00000000-0005-0000-0000-0000AB0B0000}"/>
    <cellStyle name="Normal 2 12 3" xfId="2931" xr:uid="{00000000-0005-0000-0000-0000AC0B0000}"/>
    <cellStyle name="Normal 2 12 3 10" xfId="2932" xr:uid="{00000000-0005-0000-0000-0000AD0B0000}"/>
    <cellStyle name="Normal 2 12 3 2" xfId="2933" xr:uid="{00000000-0005-0000-0000-0000AE0B0000}"/>
    <cellStyle name="Normal 2 12 3 2 2" xfId="2934" xr:uid="{00000000-0005-0000-0000-0000AF0B0000}"/>
    <cellStyle name="Normal 2 12 3 2 2 2" xfId="2935" xr:uid="{00000000-0005-0000-0000-0000B00B0000}"/>
    <cellStyle name="Normal 2 12 3 2 2 2 2" xfId="2936" xr:uid="{00000000-0005-0000-0000-0000B10B0000}"/>
    <cellStyle name="Normal 2 12 3 2 2 2 2 2" xfId="2937" xr:uid="{00000000-0005-0000-0000-0000B20B0000}"/>
    <cellStyle name="Normal 2 12 3 2 2 2 3" xfId="2938" xr:uid="{00000000-0005-0000-0000-0000B30B0000}"/>
    <cellStyle name="Normal 2 12 3 2 2 2 4" xfId="2939" xr:uid="{00000000-0005-0000-0000-0000B40B0000}"/>
    <cellStyle name="Normal 2 12 3 2 2 3" xfId="2940" xr:uid="{00000000-0005-0000-0000-0000B50B0000}"/>
    <cellStyle name="Normal 2 12 3 2 2 3 2" xfId="2941" xr:uid="{00000000-0005-0000-0000-0000B60B0000}"/>
    <cellStyle name="Normal 2 12 3 2 2 4" xfId="2942" xr:uid="{00000000-0005-0000-0000-0000B70B0000}"/>
    <cellStyle name="Normal 2 12 3 2 2 5" xfId="2943" xr:uid="{00000000-0005-0000-0000-0000B80B0000}"/>
    <cellStyle name="Normal 2 12 3 2 2 6" xfId="2944" xr:uid="{00000000-0005-0000-0000-0000B90B0000}"/>
    <cellStyle name="Normal 2 12 3 2 3" xfId="2945" xr:uid="{00000000-0005-0000-0000-0000BA0B0000}"/>
    <cellStyle name="Normal 2 12 3 2 3 2" xfId="2946" xr:uid="{00000000-0005-0000-0000-0000BB0B0000}"/>
    <cellStyle name="Normal 2 12 3 2 3 2 2" xfId="2947" xr:uid="{00000000-0005-0000-0000-0000BC0B0000}"/>
    <cellStyle name="Normal 2 12 3 2 3 3" xfId="2948" xr:uid="{00000000-0005-0000-0000-0000BD0B0000}"/>
    <cellStyle name="Normal 2 12 3 2 3 4" xfId="2949" xr:uid="{00000000-0005-0000-0000-0000BE0B0000}"/>
    <cellStyle name="Normal 2 12 3 2 4" xfId="2950" xr:uid="{00000000-0005-0000-0000-0000BF0B0000}"/>
    <cellStyle name="Normal 2 12 3 2 4 2" xfId="2951" xr:uid="{00000000-0005-0000-0000-0000C00B0000}"/>
    <cellStyle name="Normal 2 12 3 2 4 2 2" xfId="2952" xr:uid="{00000000-0005-0000-0000-0000C10B0000}"/>
    <cellStyle name="Normal 2 12 3 2 4 3" xfId="2953" xr:uid="{00000000-0005-0000-0000-0000C20B0000}"/>
    <cellStyle name="Normal 2 12 3 2 4 4" xfId="2954" xr:uid="{00000000-0005-0000-0000-0000C30B0000}"/>
    <cellStyle name="Normal 2 12 3 2 5" xfId="2955" xr:uid="{00000000-0005-0000-0000-0000C40B0000}"/>
    <cellStyle name="Normal 2 12 3 2 5 2" xfId="2956" xr:uid="{00000000-0005-0000-0000-0000C50B0000}"/>
    <cellStyle name="Normal 2 12 3 2 6" xfId="2957" xr:uid="{00000000-0005-0000-0000-0000C60B0000}"/>
    <cellStyle name="Normal 2 12 3 2 7" xfId="2958" xr:uid="{00000000-0005-0000-0000-0000C70B0000}"/>
    <cellStyle name="Normal 2 12 3 2 8" xfId="2959" xr:uid="{00000000-0005-0000-0000-0000C80B0000}"/>
    <cellStyle name="Normal 2 12 3 3" xfId="2960" xr:uid="{00000000-0005-0000-0000-0000C90B0000}"/>
    <cellStyle name="Normal 2 12 3 3 2" xfId="2961" xr:uid="{00000000-0005-0000-0000-0000CA0B0000}"/>
    <cellStyle name="Normal 2 12 3 3 2 2" xfId="2962" xr:uid="{00000000-0005-0000-0000-0000CB0B0000}"/>
    <cellStyle name="Normal 2 12 3 3 2 2 2" xfId="2963" xr:uid="{00000000-0005-0000-0000-0000CC0B0000}"/>
    <cellStyle name="Normal 2 12 3 3 2 2 2 2" xfId="2964" xr:uid="{00000000-0005-0000-0000-0000CD0B0000}"/>
    <cellStyle name="Normal 2 12 3 3 2 2 3" xfId="2965" xr:uid="{00000000-0005-0000-0000-0000CE0B0000}"/>
    <cellStyle name="Normal 2 12 3 3 2 2 4" xfId="2966" xr:uid="{00000000-0005-0000-0000-0000CF0B0000}"/>
    <cellStyle name="Normal 2 12 3 3 2 3" xfId="2967" xr:uid="{00000000-0005-0000-0000-0000D00B0000}"/>
    <cellStyle name="Normal 2 12 3 3 2 3 2" xfId="2968" xr:uid="{00000000-0005-0000-0000-0000D10B0000}"/>
    <cellStyle name="Normal 2 12 3 3 2 4" xfId="2969" xr:uid="{00000000-0005-0000-0000-0000D20B0000}"/>
    <cellStyle name="Normal 2 12 3 3 2 5" xfId="2970" xr:uid="{00000000-0005-0000-0000-0000D30B0000}"/>
    <cellStyle name="Normal 2 12 3 3 2 6" xfId="2971" xr:uid="{00000000-0005-0000-0000-0000D40B0000}"/>
    <cellStyle name="Normal 2 12 3 3 3" xfId="2972" xr:uid="{00000000-0005-0000-0000-0000D50B0000}"/>
    <cellStyle name="Normal 2 12 3 3 3 2" xfId="2973" xr:uid="{00000000-0005-0000-0000-0000D60B0000}"/>
    <cellStyle name="Normal 2 12 3 3 3 2 2" xfId="2974" xr:uid="{00000000-0005-0000-0000-0000D70B0000}"/>
    <cellStyle name="Normal 2 12 3 3 3 3" xfId="2975" xr:uid="{00000000-0005-0000-0000-0000D80B0000}"/>
    <cellStyle name="Normal 2 12 3 3 3 4" xfId="2976" xr:uid="{00000000-0005-0000-0000-0000D90B0000}"/>
    <cellStyle name="Normal 2 12 3 3 4" xfId="2977" xr:uid="{00000000-0005-0000-0000-0000DA0B0000}"/>
    <cellStyle name="Normal 2 12 3 3 4 2" xfId="2978" xr:uid="{00000000-0005-0000-0000-0000DB0B0000}"/>
    <cellStyle name="Normal 2 12 3 3 4 2 2" xfId="2979" xr:uid="{00000000-0005-0000-0000-0000DC0B0000}"/>
    <cellStyle name="Normal 2 12 3 3 4 3" xfId="2980" xr:uid="{00000000-0005-0000-0000-0000DD0B0000}"/>
    <cellStyle name="Normal 2 12 3 3 4 4" xfId="2981" xr:uid="{00000000-0005-0000-0000-0000DE0B0000}"/>
    <cellStyle name="Normal 2 12 3 3 5" xfId="2982" xr:uid="{00000000-0005-0000-0000-0000DF0B0000}"/>
    <cellStyle name="Normal 2 12 3 3 5 2" xfId="2983" xr:uid="{00000000-0005-0000-0000-0000E00B0000}"/>
    <cellStyle name="Normal 2 12 3 3 6" xfId="2984" xr:uid="{00000000-0005-0000-0000-0000E10B0000}"/>
    <cellStyle name="Normal 2 12 3 3 7" xfId="2985" xr:uid="{00000000-0005-0000-0000-0000E20B0000}"/>
    <cellStyle name="Normal 2 12 3 3 8" xfId="2986" xr:uid="{00000000-0005-0000-0000-0000E30B0000}"/>
    <cellStyle name="Normal 2 12 3 4" xfId="2987" xr:uid="{00000000-0005-0000-0000-0000E40B0000}"/>
    <cellStyle name="Normal 2 12 3 4 2" xfId="2988" xr:uid="{00000000-0005-0000-0000-0000E50B0000}"/>
    <cellStyle name="Normal 2 12 3 4 2 2" xfId="2989" xr:uid="{00000000-0005-0000-0000-0000E60B0000}"/>
    <cellStyle name="Normal 2 12 3 4 2 2 2" xfId="2990" xr:uid="{00000000-0005-0000-0000-0000E70B0000}"/>
    <cellStyle name="Normal 2 12 3 4 2 3" xfId="2991" xr:uid="{00000000-0005-0000-0000-0000E80B0000}"/>
    <cellStyle name="Normal 2 12 3 4 2 4" xfId="2992" xr:uid="{00000000-0005-0000-0000-0000E90B0000}"/>
    <cellStyle name="Normal 2 12 3 4 3" xfId="2993" xr:uid="{00000000-0005-0000-0000-0000EA0B0000}"/>
    <cellStyle name="Normal 2 12 3 4 3 2" xfId="2994" xr:uid="{00000000-0005-0000-0000-0000EB0B0000}"/>
    <cellStyle name="Normal 2 12 3 4 4" xfId="2995" xr:uid="{00000000-0005-0000-0000-0000EC0B0000}"/>
    <cellStyle name="Normal 2 12 3 4 5" xfId="2996" xr:uid="{00000000-0005-0000-0000-0000ED0B0000}"/>
    <cellStyle name="Normal 2 12 3 4 6" xfId="2997" xr:uid="{00000000-0005-0000-0000-0000EE0B0000}"/>
    <cellStyle name="Normal 2 12 3 5" xfId="2998" xr:uid="{00000000-0005-0000-0000-0000EF0B0000}"/>
    <cellStyle name="Normal 2 12 3 5 2" xfId="2999" xr:uid="{00000000-0005-0000-0000-0000F00B0000}"/>
    <cellStyle name="Normal 2 12 3 5 2 2" xfId="3000" xr:uid="{00000000-0005-0000-0000-0000F10B0000}"/>
    <cellStyle name="Normal 2 12 3 5 3" xfId="3001" xr:uid="{00000000-0005-0000-0000-0000F20B0000}"/>
    <cellStyle name="Normal 2 12 3 5 4" xfId="3002" xr:uid="{00000000-0005-0000-0000-0000F30B0000}"/>
    <cellStyle name="Normal 2 12 3 6" xfId="3003" xr:uid="{00000000-0005-0000-0000-0000F40B0000}"/>
    <cellStyle name="Normal 2 12 3 6 2" xfId="3004" xr:uid="{00000000-0005-0000-0000-0000F50B0000}"/>
    <cellStyle name="Normal 2 12 3 6 2 2" xfId="3005" xr:uid="{00000000-0005-0000-0000-0000F60B0000}"/>
    <cellStyle name="Normal 2 12 3 6 3" xfId="3006" xr:uid="{00000000-0005-0000-0000-0000F70B0000}"/>
    <cellStyle name="Normal 2 12 3 6 4" xfId="3007" xr:uid="{00000000-0005-0000-0000-0000F80B0000}"/>
    <cellStyle name="Normal 2 12 3 7" xfId="3008" xr:uid="{00000000-0005-0000-0000-0000F90B0000}"/>
    <cellStyle name="Normal 2 12 3 7 2" xfId="3009" xr:uid="{00000000-0005-0000-0000-0000FA0B0000}"/>
    <cellStyle name="Normal 2 12 3 8" xfId="3010" xr:uid="{00000000-0005-0000-0000-0000FB0B0000}"/>
    <cellStyle name="Normal 2 12 3 9" xfId="3011" xr:uid="{00000000-0005-0000-0000-0000FC0B0000}"/>
    <cellStyle name="Normal 2 12 3_Tab1" xfId="3012" xr:uid="{00000000-0005-0000-0000-0000FD0B0000}"/>
    <cellStyle name="Normal 2 12 4" xfId="3013" xr:uid="{00000000-0005-0000-0000-0000FE0B0000}"/>
    <cellStyle name="Normal 2 12 4 2" xfId="3014" xr:uid="{00000000-0005-0000-0000-0000FF0B0000}"/>
    <cellStyle name="Normal 2 12 4 2 2" xfId="3015" xr:uid="{00000000-0005-0000-0000-0000000C0000}"/>
    <cellStyle name="Normal 2 12 4 2 2 2" xfId="3016" xr:uid="{00000000-0005-0000-0000-0000010C0000}"/>
    <cellStyle name="Normal 2 12 4 2 2 2 2" xfId="3017" xr:uid="{00000000-0005-0000-0000-0000020C0000}"/>
    <cellStyle name="Normal 2 12 4 2 2 3" xfId="3018" xr:uid="{00000000-0005-0000-0000-0000030C0000}"/>
    <cellStyle name="Normal 2 12 4 2 2 4" xfId="3019" xr:uid="{00000000-0005-0000-0000-0000040C0000}"/>
    <cellStyle name="Normal 2 12 4 2 3" xfId="3020" xr:uid="{00000000-0005-0000-0000-0000050C0000}"/>
    <cellStyle name="Normal 2 12 4 2 3 2" xfId="3021" xr:uid="{00000000-0005-0000-0000-0000060C0000}"/>
    <cellStyle name="Normal 2 12 4 2 4" xfId="3022" xr:uid="{00000000-0005-0000-0000-0000070C0000}"/>
    <cellStyle name="Normal 2 12 4 2 5" xfId="3023" xr:uid="{00000000-0005-0000-0000-0000080C0000}"/>
    <cellStyle name="Normal 2 12 4 2 6" xfId="3024" xr:uid="{00000000-0005-0000-0000-0000090C0000}"/>
    <cellStyle name="Normal 2 12 4 3" xfId="3025" xr:uid="{00000000-0005-0000-0000-00000A0C0000}"/>
    <cellStyle name="Normal 2 12 4 3 2" xfId="3026" xr:uid="{00000000-0005-0000-0000-00000B0C0000}"/>
    <cellStyle name="Normal 2 12 4 3 2 2" xfId="3027" xr:uid="{00000000-0005-0000-0000-00000C0C0000}"/>
    <cellStyle name="Normal 2 12 4 3 3" xfId="3028" xr:uid="{00000000-0005-0000-0000-00000D0C0000}"/>
    <cellStyle name="Normal 2 12 4 3 4" xfId="3029" xr:uid="{00000000-0005-0000-0000-00000E0C0000}"/>
    <cellStyle name="Normal 2 12 4 4" xfId="3030" xr:uid="{00000000-0005-0000-0000-00000F0C0000}"/>
    <cellStyle name="Normal 2 12 4 4 2" xfId="3031" xr:uid="{00000000-0005-0000-0000-0000100C0000}"/>
    <cellStyle name="Normal 2 12 4 4 2 2" xfId="3032" xr:uid="{00000000-0005-0000-0000-0000110C0000}"/>
    <cellStyle name="Normal 2 12 4 4 3" xfId="3033" xr:uid="{00000000-0005-0000-0000-0000120C0000}"/>
    <cellStyle name="Normal 2 12 4 4 4" xfId="3034" xr:uid="{00000000-0005-0000-0000-0000130C0000}"/>
    <cellStyle name="Normal 2 12 4 5" xfId="3035" xr:uid="{00000000-0005-0000-0000-0000140C0000}"/>
    <cellStyle name="Normal 2 12 4 5 2" xfId="3036" xr:uid="{00000000-0005-0000-0000-0000150C0000}"/>
    <cellStyle name="Normal 2 12 4 6" xfId="3037" xr:uid="{00000000-0005-0000-0000-0000160C0000}"/>
    <cellStyle name="Normal 2 12 4 7" xfId="3038" xr:uid="{00000000-0005-0000-0000-0000170C0000}"/>
    <cellStyle name="Normal 2 12 4 8" xfId="3039" xr:uid="{00000000-0005-0000-0000-0000180C0000}"/>
    <cellStyle name="Normal 2 12 5" xfId="3040" xr:uid="{00000000-0005-0000-0000-0000190C0000}"/>
    <cellStyle name="Normal 2 12 5 2" xfId="3041" xr:uid="{00000000-0005-0000-0000-00001A0C0000}"/>
    <cellStyle name="Normal 2 12 5 2 2" xfId="3042" xr:uid="{00000000-0005-0000-0000-00001B0C0000}"/>
    <cellStyle name="Normal 2 12 5 2 2 2" xfId="3043" xr:uid="{00000000-0005-0000-0000-00001C0C0000}"/>
    <cellStyle name="Normal 2 12 5 2 2 2 2" xfId="3044" xr:uid="{00000000-0005-0000-0000-00001D0C0000}"/>
    <cellStyle name="Normal 2 12 5 2 2 3" xfId="3045" xr:uid="{00000000-0005-0000-0000-00001E0C0000}"/>
    <cellStyle name="Normal 2 12 5 2 2 4" xfId="3046" xr:uid="{00000000-0005-0000-0000-00001F0C0000}"/>
    <cellStyle name="Normal 2 12 5 2 3" xfId="3047" xr:uid="{00000000-0005-0000-0000-0000200C0000}"/>
    <cellStyle name="Normal 2 12 5 2 3 2" xfId="3048" xr:uid="{00000000-0005-0000-0000-0000210C0000}"/>
    <cellStyle name="Normal 2 12 5 2 4" xfId="3049" xr:uid="{00000000-0005-0000-0000-0000220C0000}"/>
    <cellStyle name="Normal 2 12 5 2 5" xfId="3050" xr:uid="{00000000-0005-0000-0000-0000230C0000}"/>
    <cellStyle name="Normal 2 12 5 2 6" xfId="3051" xr:uid="{00000000-0005-0000-0000-0000240C0000}"/>
    <cellStyle name="Normal 2 12 5 3" xfId="3052" xr:uid="{00000000-0005-0000-0000-0000250C0000}"/>
    <cellStyle name="Normal 2 12 5 3 2" xfId="3053" xr:uid="{00000000-0005-0000-0000-0000260C0000}"/>
    <cellStyle name="Normal 2 12 5 3 2 2" xfId="3054" xr:uid="{00000000-0005-0000-0000-0000270C0000}"/>
    <cellStyle name="Normal 2 12 5 3 3" xfId="3055" xr:uid="{00000000-0005-0000-0000-0000280C0000}"/>
    <cellStyle name="Normal 2 12 5 3 4" xfId="3056" xr:uid="{00000000-0005-0000-0000-0000290C0000}"/>
    <cellStyle name="Normal 2 12 5 4" xfId="3057" xr:uid="{00000000-0005-0000-0000-00002A0C0000}"/>
    <cellStyle name="Normal 2 12 5 4 2" xfId="3058" xr:uid="{00000000-0005-0000-0000-00002B0C0000}"/>
    <cellStyle name="Normal 2 12 5 4 2 2" xfId="3059" xr:uid="{00000000-0005-0000-0000-00002C0C0000}"/>
    <cellStyle name="Normal 2 12 5 4 3" xfId="3060" xr:uid="{00000000-0005-0000-0000-00002D0C0000}"/>
    <cellStyle name="Normal 2 12 5 4 4" xfId="3061" xr:uid="{00000000-0005-0000-0000-00002E0C0000}"/>
    <cellStyle name="Normal 2 12 5 5" xfId="3062" xr:uid="{00000000-0005-0000-0000-00002F0C0000}"/>
    <cellStyle name="Normal 2 12 5 5 2" xfId="3063" xr:uid="{00000000-0005-0000-0000-0000300C0000}"/>
    <cellStyle name="Normal 2 12 5 6" xfId="3064" xr:uid="{00000000-0005-0000-0000-0000310C0000}"/>
    <cellStyle name="Normal 2 12 5 7" xfId="3065" xr:uid="{00000000-0005-0000-0000-0000320C0000}"/>
    <cellStyle name="Normal 2 12 5 8" xfId="3066" xr:uid="{00000000-0005-0000-0000-0000330C0000}"/>
    <cellStyle name="Normal 2 12 6" xfId="3067" xr:uid="{00000000-0005-0000-0000-0000340C0000}"/>
    <cellStyle name="Normal 2 12 6 2" xfId="3068" xr:uid="{00000000-0005-0000-0000-0000350C0000}"/>
    <cellStyle name="Normal 2 12 6 2 2" xfId="3069" xr:uid="{00000000-0005-0000-0000-0000360C0000}"/>
    <cellStyle name="Normal 2 12 6 2 2 2" xfId="3070" xr:uid="{00000000-0005-0000-0000-0000370C0000}"/>
    <cellStyle name="Normal 2 12 6 2 3" xfId="3071" xr:uid="{00000000-0005-0000-0000-0000380C0000}"/>
    <cellStyle name="Normal 2 12 6 2 4" xfId="3072" xr:uid="{00000000-0005-0000-0000-0000390C0000}"/>
    <cellStyle name="Normal 2 12 6 3" xfId="3073" xr:uid="{00000000-0005-0000-0000-00003A0C0000}"/>
    <cellStyle name="Normal 2 12 6 3 2" xfId="3074" xr:uid="{00000000-0005-0000-0000-00003B0C0000}"/>
    <cellStyle name="Normal 2 12 6 4" xfId="3075" xr:uid="{00000000-0005-0000-0000-00003C0C0000}"/>
    <cellStyle name="Normal 2 12 6 5" xfId="3076" xr:uid="{00000000-0005-0000-0000-00003D0C0000}"/>
    <cellStyle name="Normal 2 12 6 6" xfId="3077" xr:uid="{00000000-0005-0000-0000-00003E0C0000}"/>
    <cellStyle name="Normal 2 12 7" xfId="3078" xr:uid="{00000000-0005-0000-0000-00003F0C0000}"/>
    <cellStyle name="Normal 2 12 7 2" xfId="3079" xr:uid="{00000000-0005-0000-0000-0000400C0000}"/>
    <cellStyle name="Normal 2 12 7 2 2" xfId="3080" xr:uid="{00000000-0005-0000-0000-0000410C0000}"/>
    <cellStyle name="Normal 2 12 7 3" xfId="3081" xr:uid="{00000000-0005-0000-0000-0000420C0000}"/>
    <cellStyle name="Normal 2 12 7 4" xfId="3082" xr:uid="{00000000-0005-0000-0000-0000430C0000}"/>
    <cellStyle name="Normal 2 12 8" xfId="3083" xr:uid="{00000000-0005-0000-0000-0000440C0000}"/>
    <cellStyle name="Normal 2 12 8 2" xfId="3084" xr:uid="{00000000-0005-0000-0000-0000450C0000}"/>
    <cellStyle name="Normal 2 12 8 2 2" xfId="3085" xr:uid="{00000000-0005-0000-0000-0000460C0000}"/>
    <cellStyle name="Normal 2 12 8 3" xfId="3086" xr:uid="{00000000-0005-0000-0000-0000470C0000}"/>
    <cellStyle name="Normal 2 12 8 4" xfId="3087" xr:uid="{00000000-0005-0000-0000-0000480C0000}"/>
    <cellStyle name="Normal 2 12 9" xfId="3088" xr:uid="{00000000-0005-0000-0000-0000490C0000}"/>
    <cellStyle name="Normal 2 12 9 2" xfId="3089" xr:uid="{00000000-0005-0000-0000-00004A0C0000}"/>
    <cellStyle name="Normal 2 12_Tab1" xfId="3090" xr:uid="{00000000-0005-0000-0000-00004B0C0000}"/>
    <cellStyle name="Normal 2 13" xfId="3091" xr:uid="{00000000-0005-0000-0000-00004C0C0000}"/>
    <cellStyle name="Normal 2 13 10" xfId="3092" xr:uid="{00000000-0005-0000-0000-00004D0C0000}"/>
    <cellStyle name="Normal 2 13 11" xfId="3093" xr:uid="{00000000-0005-0000-0000-00004E0C0000}"/>
    <cellStyle name="Normal 2 13 12" xfId="3094" xr:uid="{00000000-0005-0000-0000-00004F0C0000}"/>
    <cellStyle name="Normal 2 13 2" xfId="3095" xr:uid="{00000000-0005-0000-0000-0000500C0000}"/>
    <cellStyle name="Normal 2 13 2 10" xfId="3096" xr:uid="{00000000-0005-0000-0000-0000510C0000}"/>
    <cellStyle name="Normal 2 13 2 11" xfId="3097" xr:uid="{00000000-0005-0000-0000-0000520C0000}"/>
    <cellStyle name="Normal 2 13 2 2" xfId="3098" xr:uid="{00000000-0005-0000-0000-0000530C0000}"/>
    <cellStyle name="Normal 2 13 2 2 10" xfId="3099" xr:uid="{00000000-0005-0000-0000-0000540C0000}"/>
    <cellStyle name="Normal 2 13 2 2 2" xfId="3100" xr:uid="{00000000-0005-0000-0000-0000550C0000}"/>
    <cellStyle name="Normal 2 13 2 2 2 2" xfId="3101" xr:uid="{00000000-0005-0000-0000-0000560C0000}"/>
    <cellStyle name="Normal 2 13 2 2 2 2 2" xfId="3102" xr:uid="{00000000-0005-0000-0000-0000570C0000}"/>
    <cellStyle name="Normal 2 13 2 2 2 2 2 2" xfId="3103" xr:uid="{00000000-0005-0000-0000-0000580C0000}"/>
    <cellStyle name="Normal 2 13 2 2 2 2 2 2 2" xfId="3104" xr:uid="{00000000-0005-0000-0000-0000590C0000}"/>
    <cellStyle name="Normal 2 13 2 2 2 2 2 3" xfId="3105" xr:uid="{00000000-0005-0000-0000-00005A0C0000}"/>
    <cellStyle name="Normal 2 13 2 2 2 2 2 4" xfId="3106" xr:uid="{00000000-0005-0000-0000-00005B0C0000}"/>
    <cellStyle name="Normal 2 13 2 2 2 2 3" xfId="3107" xr:uid="{00000000-0005-0000-0000-00005C0C0000}"/>
    <cellStyle name="Normal 2 13 2 2 2 2 3 2" xfId="3108" xr:uid="{00000000-0005-0000-0000-00005D0C0000}"/>
    <cellStyle name="Normal 2 13 2 2 2 2 4" xfId="3109" xr:uid="{00000000-0005-0000-0000-00005E0C0000}"/>
    <cellStyle name="Normal 2 13 2 2 2 2 5" xfId="3110" xr:uid="{00000000-0005-0000-0000-00005F0C0000}"/>
    <cellStyle name="Normal 2 13 2 2 2 2 6" xfId="3111" xr:uid="{00000000-0005-0000-0000-0000600C0000}"/>
    <cellStyle name="Normal 2 13 2 2 2 3" xfId="3112" xr:uid="{00000000-0005-0000-0000-0000610C0000}"/>
    <cellStyle name="Normal 2 13 2 2 2 3 2" xfId="3113" xr:uid="{00000000-0005-0000-0000-0000620C0000}"/>
    <cellStyle name="Normal 2 13 2 2 2 3 2 2" xfId="3114" xr:uid="{00000000-0005-0000-0000-0000630C0000}"/>
    <cellStyle name="Normal 2 13 2 2 2 3 3" xfId="3115" xr:uid="{00000000-0005-0000-0000-0000640C0000}"/>
    <cellStyle name="Normal 2 13 2 2 2 3 4" xfId="3116" xr:uid="{00000000-0005-0000-0000-0000650C0000}"/>
    <cellStyle name="Normal 2 13 2 2 2 4" xfId="3117" xr:uid="{00000000-0005-0000-0000-0000660C0000}"/>
    <cellStyle name="Normal 2 13 2 2 2 4 2" xfId="3118" xr:uid="{00000000-0005-0000-0000-0000670C0000}"/>
    <cellStyle name="Normal 2 13 2 2 2 4 2 2" xfId="3119" xr:uid="{00000000-0005-0000-0000-0000680C0000}"/>
    <cellStyle name="Normal 2 13 2 2 2 4 3" xfId="3120" xr:uid="{00000000-0005-0000-0000-0000690C0000}"/>
    <cellStyle name="Normal 2 13 2 2 2 4 4" xfId="3121" xr:uid="{00000000-0005-0000-0000-00006A0C0000}"/>
    <cellStyle name="Normal 2 13 2 2 2 5" xfId="3122" xr:uid="{00000000-0005-0000-0000-00006B0C0000}"/>
    <cellStyle name="Normal 2 13 2 2 2 5 2" xfId="3123" xr:uid="{00000000-0005-0000-0000-00006C0C0000}"/>
    <cellStyle name="Normal 2 13 2 2 2 6" xfId="3124" xr:uid="{00000000-0005-0000-0000-00006D0C0000}"/>
    <cellStyle name="Normal 2 13 2 2 2 7" xfId="3125" xr:uid="{00000000-0005-0000-0000-00006E0C0000}"/>
    <cellStyle name="Normal 2 13 2 2 2 8" xfId="3126" xr:uid="{00000000-0005-0000-0000-00006F0C0000}"/>
    <cellStyle name="Normal 2 13 2 2 3" xfId="3127" xr:uid="{00000000-0005-0000-0000-0000700C0000}"/>
    <cellStyle name="Normal 2 13 2 2 3 2" xfId="3128" xr:uid="{00000000-0005-0000-0000-0000710C0000}"/>
    <cellStyle name="Normal 2 13 2 2 3 2 2" xfId="3129" xr:uid="{00000000-0005-0000-0000-0000720C0000}"/>
    <cellStyle name="Normal 2 13 2 2 3 2 2 2" xfId="3130" xr:uid="{00000000-0005-0000-0000-0000730C0000}"/>
    <cellStyle name="Normal 2 13 2 2 3 2 2 2 2" xfId="3131" xr:uid="{00000000-0005-0000-0000-0000740C0000}"/>
    <cellStyle name="Normal 2 13 2 2 3 2 2 3" xfId="3132" xr:uid="{00000000-0005-0000-0000-0000750C0000}"/>
    <cellStyle name="Normal 2 13 2 2 3 2 2 4" xfId="3133" xr:uid="{00000000-0005-0000-0000-0000760C0000}"/>
    <cellStyle name="Normal 2 13 2 2 3 2 3" xfId="3134" xr:uid="{00000000-0005-0000-0000-0000770C0000}"/>
    <cellStyle name="Normal 2 13 2 2 3 2 3 2" xfId="3135" xr:uid="{00000000-0005-0000-0000-0000780C0000}"/>
    <cellStyle name="Normal 2 13 2 2 3 2 4" xfId="3136" xr:uid="{00000000-0005-0000-0000-0000790C0000}"/>
    <cellStyle name="Normal 2 13 2 2 3 2 5" xfId="3137" xr:uid="{00000000-0005-0000-0000-00007A0C0000}"/>
    <cellStyle name="Normal 2 13 2 2 3 2 6" xfId="3138" xr:uid="{00000000-0005-0000-0000-00007B0C0000}"/>
    <cellStyle name="Normal 2 13 2 2 3 3" xfId="3139" xr:uid="{00000000-0005-0000-0000-00007C0C0000}"/>
    <cellStyle name="Normal 2 13 2 2 3 3 2" xfId="3140" xr:uid="{00000000-0005-0000-0000-00007D0C0000}"/>
    <cellStyle name="Normal 2 13 2 2 3 3 2 2" xfId="3141" xr:uid="{00000000-0005-0000-0000-00007E0C0000}"/>
    <cellStyle name="Normal 2 13 2 2 3 3 3" xfId="3142" xr:uid="{00000000-0005-0000-0000-00007F0C0000}"/>
    <cellStyle name="Normal 2 13 2 2 3 3 4" xfId="3143" xr:uid="{00000000-0005-0000-0000-0000800C0000}"/>
    <cellStyle name="Normal 2 13 2 2 3 4" xfId="3144" xr:uid="{00000000-0005-0000-0000-0000810C0000}"/>
    <cellStyle name="Normal 2 13 2 2 3 4 2" xfId="3145" xr:uid="{00000000-0005-0000-0000-0000820C0000}"/>
    <cellStyle name="Normal 2 13 2 2 3 4 2 2" xfId="3146" xr:uid="{00000000-0005-0000-0000-0000830C0000}"/>
    <cellStyle name="Normal 2 13 2 2 3 4 3" xfId="3147" xr:uid="{00000000-0005-0000-0000-0000840C0000}"/>
    <cellStyle name="Normal 2 13 2 2 3 4 4" xfId="3148" xr:uid="{00000000-0005-0000-0000-0000850C0000}"/>
    <cellStyle name="Normal 2 13 2 2 3 5" xfId="3149" xr:uid="{00000000-0005-0000-0000-0000860C0000}"/>
    <cellStyle name="Normal 2 13 2 2 3 5 2" xfId="3150" xr:uid="{00000000-0005-0000-0000-0000870C0000}"/>
    <cellStyle name="Normal 2 13 2 2 3 6" xfId="3151" xr:uid="{00000000-0005-0000-0000-0000880C0000}"/>
    <cellStyle name="Normal 2 13 2 2 3 7" xfId="3152" xr:uid="{00000000-0005-0000-0000-0000890C0000}"/>
    <cellStyle name="Normal 2 13 2 2 3 8" xfId="3153" xr:uid="{00000000-0005-0000-0000-00008A0C0000}"/>
    <cellStyle name="Normal 2 13 2 2 4" xfId="3154" xr:uid="{00000000-0005-0000-0000-00008B0C0000}"/>
    <cellStyle name="Normal 2 13 2 2 4 2" xfId="3155" xr:uid="{00000000-0005-0000-0000-00008C0C0000}"/>
    <cellStyle name="Normal 2 13 2 2 4 2 2" xfId="3156" xr:uid="{00000000-0005-0000-0000-00008D0C0000}"/>
    <cellStyle name="Normal 2 13 2 2 4 2 2 2" xfId="3157" xr:uid="{00000000-0005-0000-0000-00008E0C0000}"/>
    <cellStyle name="Normal 2 13 2 2 4 2 3" xfId="3158" xr:uid="{00000000-0005-0000-0000-00008F0C0000}"/>
    <cellStyle name="Normal 2 13 2 2 4 2 4" xfId="3159" xr:uid="{00000000-0005-0000-0000-0000900C0000}"/>
    <cellStyle name="Normal 2 13 2 2 4 3" xfId="3160" xr:uid="{00000000-0005-0000-0000-0000910C0000}"/>
    <cellStyle name="Normal 2 13 2 2 4 3 2" xfId="3161" xr:uid="{00000000-0005-0000-0000-0000920C0000}"/>
    <cellStyle name="Normal 2 13 2 2 4 4" xfId="3162" xr:uid="{00000000-0005-0000-0000-0000930C0000}"/>
    <cellStyle name="Normal 2 13 2 2 4 5" xfId="3163" xr:uid="{00000000-0005-0000-0000-0000940C0000}"/>
    <cellStyle name="Normal 2 13 2 2 4 6" xfId="3164" xr:uid="{00000000-0005-0000-0000-0000950C0000}"/>
    <cellStyle name="Normal 2 13 2 2 5" xfId="3165" xr:uid="{00000000-0005-0000-0000-0000960C0000}"/>
    <cellStyle name="Normal 2 13 2 2 5 2" xfId="3166" xr:uid="{00000000-0005-0000-0000-0000970C0000}"/>
    <cellStyle name="Normal 2 13 2 2 5 2 2" xfId="3167" xr:uid="{00000000-0005-0000-0000-0000980C0000}"/>
    <cellStyle name="Normal 2 13 2 2 5 3" xfId="3168" xr:uid="{00000000-0005-0000-0000-0000990C0000}"/>
    <cellStyle name="Normal 2 13 2 2 5 4" xfId="3169" xr:uid="{00000000-0005-0000-0000-00009A0C0000}"/>
    <cellStyle name="Normal 2 13 2 2 6" xfId="3170" xr:uid="{00000000-0005-0000-0000-00009B0C0000}"/>
    <cellStyle name="Normal 2 13 2 2 6 2" xfId="3171" xr:uid="{00000000-0005-0000-0000-00009C0C0000}"/>
    <cellStyle name="Normal 2 13 2 2 6 2 2" xfId="3172" xr:uid="{00000000-0005-0000-0000-00009D0C0000}"/>
    <cellStyle name="Normal 2 13 2 2 6 3" xfId="3173" xr:uid="{00000000-0005-0000-0000-00009E0C0000}"/>
    <cellStyle name="Normal 2 13 2 2 6 4" xfId="3174" xr:uid="{00000000-0005-0000-0000-00009F0C0000}"/>
    <cellStyle name="Normal 2 13 2 2 7" xfId="3175" xr:uid="{00000000-0005-0000-0000-0000A00C0000}"/>
    <cellStyle name="Normal 2 13 2 2 7 2" xfId="3176" xr:uid="{00000000-0005-0000-0000-0000A10C0000}"/>
    <cellStyle name="Normal 2 13 2 2 8" xfId="3177" xr:uid="{00000000-0005-0000-0000-0000A20C0000}"/>
    <cellStyle name="Normal 2 13 2 2 9" xfId="3178" xr:uid="{00000000-0005-0000-0000-0000A30C0000}"/>
    <cellStyle name="Normal 2 13 2 2_Tab1" xfId="3179" xr:uid="{00000000-0005-0000-0000-0000A40C0000}"/>
    <cellStyle name="Normal 2 13 2 3" xfId="3180" xr:uid="{00000000-0005-0000-0000-0000A50C0000}"/>
    <cellStyle name="Normal 2 13 2 3 2" xfId="3181" xr:uid="{00000000-0005-0000-0000-0000A60C0000}"/>
    <cellStyle name="Normal 2 13 2 3 2 2" xfId="3182" xr:uid="{00000000-0005-0000-0000-0000A70C0000}"/>
    <cellStyle name="Normal 2 13 2 3 2 2 2" xfId="3183" xr:uid="{00000000-0005-0000-0000-0000A80C0000}"/>
    <cellStyle name="Normal 2 13 2 3 2 2 2 2" xfId="3184" xr:uid="{00000000-0005-0000-0000-0000A90C0000}"/>
    <cellStyle name="Normal 2 13 2 3 2 2 3" xfId="3185" xr:uid="{00000000-0005-0000-0000-0000AA0C0000}"/>
    <cellStyle name="Normal 2 13 2 3 2 2 4" xfId="3186" xr:uid="{00000000-0005-0000-0000-0000AB0C0000}"/>
    <cellStyle name="Normal 2 13 2 3 2 3" xfId="3187" xr:uid="{00000000-0005-0000-0000-0000AC0C0000}"/>
    <cellStyle name="Normal 2 13 2 3 2 3 2" xfId="3188" xr:uid="{00000000-0005-0000-0000-0000AD0C0000}"/>
    <cellStyle name="Normal 2 13 2 3 2 4" xfId="3189" xr:uid="{00000000-0005-0000-0000-0000AE0C0000}"/>
    <cellStyle name="Normal 2 13 2 3 2 5" xfId="3190" xr:uid="{00000000-0005-0000-0000-0000AF0C0000}"/>
    <cellStyle name="Normal 2 13 2 3 2 6" xfId="3191" xr:uid="{00000000-0005-0000-0000-0000B00C0000}"/>
    <cellStyle name="Normal 2 13 2 3 3" xfId="3192" xr:uid="{00000000-0005-0000-0000-0000B10C0000}"/>
    <cellStyle name="Normal 2 13 2 3 3 2" xfId="3193" xr:uid="{00000000-0005-0000-0000-0000B20C0000}"/>
    <cellStyle name="Normal 2 13 2 3 3 2 2" xfId="3194" xr:uid="{00000000-0005-0000-0000-0000B30C0000}"/>
    <cellStyle name="Normal 2 13 2 3 3 3" xfId="3195" xr:uid="{00000000-0005-0000-0000-0000B40C0000}"/>
    <cellStyle name="Normal 2 13 2 3 3 4" xfId="3196" xr:uid="{00000000-0005-0000-0000-0000B50C0000}"/>
    <cellStyle name="Normal 2 13 2 3 4" xfId="3197" xr:uid="{00000000-0005-0000-0000-0000B60C0000}"/>
    <cellStyle name="Normal 2 13 2 3 4 2" xfId="3198" xr:uid="{00000000-0005-0000-0000-0000B70C0000}"/>
    <cellStyle name="Normal 2 13 2 3 4 2 2" xfId="3199" xr:uid="{00000000-0005-0000-0000-0000B80C0000}"/>
    <cellStyle name="Normal 2 13 2 3 4 3" xfId="3200" xr:uid="{00000000-0005-0000-0000-0000B90C0000}"/>
    <cellStyle name="Normal 2 13 2 3 4 4" xfId="3201" xr:uid="{00000000-0005-0000-0000-0000BA0C0000}"/>
    <cellStyle name="Normal 2 13 2 3 5" xfId="3202" xr:uid="{00000000-0005-0000-0000-0000BB0C0000}"/>
    <cellStyle name="Normal 2 13 2 3 5 2" xfId="3203" xr:uid="{00000000-0005-0000-0000-0000BC0C0000}"/>
    <cellStyle name="Normal 2 13 2 3 6" xfId="3204" xr:uid="{00000000-0005-0000-0000-0000BD0C0000}"/>
    <cellStyle name="Normal 2 13 2 3 7" xfId="3205" xr:uid="{00000000-0005-0000-0000-0000BE0C0000}"/>
    <cellStyle name="Normal 2 13 2 3 8" xfId="3206" xr:uid="{00000000-0005-0000-0000-0000BF0C0000}"/>
    <cellStyle name="Normal 2 13 2 4" xfId="3207" xr:uid="{00000000-0005-0000-0000-0000C00C0000}"/>
    <cellStyle name="Normal 2 13 2 4 2" xfId="3208" xr:uid="{00000000-0005-0000-0000-0000C10C0000}"/>
    <cellStyle name="Normal 2 13 2 4 2 2" xfId="3209" xr:uid="{00000000-0005-0000-0000-0000C20C0000}"/>
    <cellStyle name="Normal 2 13 2 4 2 2 2" xfId="3210" xr:uid="{00000000-0005-0000-0000-0000C30C0000}"/>
    <cellStyle name="Normal 2 13 2 4 2 2 2 2" xfId="3211" xr:uid="{00000000-0005-0000-0000-0000C40C0000}"/>
    <cellStyle name="Normal 2 13 2 4 2 2 3" xfId="3212" xr:uid="{00000000-0005-0000-0000-0000C50C0000}"/>
    <cellStyle name="Normal 2 13 2 4 2 2 4" xfId="3213" xr:uid="{00000000-0005-0000-0000-0000C60C0000}"/>
    <cellStyle name="Normal 2 13 2 4 2 3" xfId="3214" xr:uid="{00000000-0005-0000-0000-0000C70C0000}"/>
    <cellStyle name="Normal 2 13 2 4 2 3 2" xfId="3215" xr:uid="{00000000-0005-0000-0000-0000C80C0000}"/>
    <cellStyle name="Normal 2 13 2 4 2 4" xfId="3216" xr:uid="{00000000-0005-0000-0000-0000C90C0000}"/>
    <cellStyle name="Normal 2 13 2 4 2 5" xfId="3217" xr:uid="{00000000-0005-0000-0000-0000CA0C0000}"/>
    <cellStyle name="Normal 2 13 2 4 2 6" xfId="3218" xr:uid="{00000000-0005-0000-0000-0000CB0C0000}"/>
    <cellStyle name="Normal 2 13 2 4 3" xfId="3219" xr:uid="{00000000-0005-0000-0000-0000CC0C0000}"/>
    <cellStyle name="Normal 2 13 2 4 3 2" xfId="3220" xr:uid="{00000000-0005-0000-0000-0000CD0C0000}"/>
    <cellStyle name="Normal 2 13 2 4 3 2 2" xfId="3221" xr:uid="{00000000-0005-0000-0000-0000CE0C0000}"/>
    <cellStyle name="Normal 2 13 2 4 3 3" xfId="3222" xr:uid="{00000000-0005-0000-0000-0000CF0C0000}"/>
    <cellStyle name="Normal 2 13 2 4 3 4" xfId="3223" xr:uid="{00000000-0005-0000-0000-0000D00C0000}"/>
    <cellStyle name="Normal 2 13 2 4 4" xfId="3224" xr:uid="{00000000-0005-0000-0000-0000D10C0000}"/>
    <cellStyle name="Normal 2 13 2 4 4 2" xfId="3225" xr:uid="{00000000-0005-0000-0000-0000D20C0000}"/>
    <cellStyle name="Normal 2 13 2 4 4 2 2" xfId="3226" xr:uid="{00000000-0005-0000-0000-0000D30C0000}"/>
    <cellStyle name="Normal 2 13 2 4 4 3" xfId="3227" xr:uid="{00000000-0005-0000-0000-0000D40C0000}"/>
    <cellStyle name="Normal 2 13 2 4 4 4" xfId="3228" xr:uid="{00000000-0005-0000-0000-0000D50C0000}"/>
    <cellStyle name="Normal 2 13 2 4 5" xfId="3229" xr:uid="{00000000-0005-0000-0000-0000D60C0000}"/>
    <cellStyle name="Normal 2 13 2 4 5 2" xfId="3230" xr:uid="{00000000-0005-0000-0000-0000D70C0000}"/>
    <cellStyle name="Normal 2 13 2 4 6" xfId="3231" xr:uid="{00000000-0005-0000-0000-0000D80C0000}"/>
    <cellStyle name="Normal 2 13 2 4 7" xfId="3232" xr:uid="{00000000-0005-0000-0000-0000D90C0000}"/>
    <cellStyle name="Normal 2 13 2 4 8" xfId="3233" xr:uid="{00000000-0005-0000-0000-0000DA0C0000}"/>
    <cellStyle name="Normal 2 13 2 5" xfId="3234" xr:uid="{00000000-0005-0000-0000-0000DB0C0000}"/>
    <cellStyle name="Normal 2 13 2 5 2" xfId="3235" xr:uid="{00000000-0005-0000-0000-0000DC0C0000}"/>
    <cellStyle name="Normal 2 13 2 5 2 2" xfId="3236" xr:uid="{00000000-0005-0000-0000-0000DD0C0000}"/>
    <cellStyle name="Normal 2 13 2 5 2 2 2" xfId="3237" xr:uid="{00000000-0005-0000-0000-0000DE0C0000}"/>
    <cellStyle name="Normal 2 13 2 5 2 3" xfId="3238" xr:uid="{00000000-0005-0000-0000-0000DF0C0000}"/>
    <cellStyle name="Normal 2 13 2 5 2 4" xfId="3239" xr:uid="{00000000-0005-0000-0000-0000E00C0000}"/>
    <cellStyle name="Normal 2 13 2 5 3" xfId="3240" xr:uid="{00000000-0005-0000-0000-0000E10C0000}"/>
    <cellStyle name="Normal 2 13 2 5 3 2" xfId="3241" xr:uid="{00000000-0005-0000-0000-0000E20C0000}"/>
    <cellStyle name="Normal 2 13 2 5 4" xfId="3242" xr:uid="{00000000-0005-0000-0000-0000E30C0000}"/>
    <cellStyle name="Normal 2 13 2 5 5" xfId="3243" xr:uid="{00000000-0005-0000-0000-0000E40C0000}"/>
    <cellStyle name="Normal 2 13 2 5 6" xfId="3244" xr:uid="{00000000-0005-0000-0000-0000E50C0000}"/>
    <cellStyle name="Normal 2 13 2 6" xfId="3245" xr:uid="{00000000-0005-0000-0000-0000E60C0000}"/>
    <cellStyle name="Normal 2 13 2 6 2" xfId="3246" xr:uid="{00000000-0005-0000-0000-0000E70C0000}"/>
    <cellStyle name="Normal 2 13 2 6 2 2" xfId="3247" xr:uid="{00000000-0005-0000-0000-0000E80C0000}"/>
    <cellStyle name="Normal 2 13 2 6 3" xfId="3248" xr:uid="{00000000-0005-0000-0000-0000E90C0000}"/>
    <cellStyle name="Normal 2 13 2 6 4" xfId="3249" xr:uid="{00000000-0005-0000-0000-0000EA0C0000}"/>
    <cellStyle name="Normal 2 13 2 7" xfId="3250" xr:uid="{00000000-0005-0000-0000-0000EB0C0000}"/>
    <cellStyle name="Normal 2 13 2 7 2" xfId="3251" xr:uid="{00000000-0005-0000-0000-0000EC0C0000}"/>
    <cellStyle name="Normal 2 13 2 7 2 2" xfId="3252" xr:uid="{00000000-0005-0000-0000-0000ED0C0000}"/>
    <cellStyle name="Normal 2 13 2 7 3" xfId="3253" xr:uid="{00000000-0005-0000-0000-0000EE0C0000}"/>
    <cellStyle name="Normal 2 13 2 7 4" xfId="3254" xr:uid="{00000000-0005-0000-0000-0000EF0C0000}"/>
    <cellStyle name="Normal 2 13 2 8" xfId="3255" xr:uid="{00000000-0005-0000-0000-0000F00C0000}"/>
    <cellStyle name="Normal 2 13 2 8 2" xfId="3256" xr:uid="{00000000-0005-0000-0000-0000F10C0000}"/>
    <cellStyle name="Normal 2 13 2 9" xfId="3257" xr:uid="{00000000-0005-0000-0000-0000F20C0000}"/>
    <cellStyle name="Normal 2 13 2_Tab1" xfId="3258" xr:uid="{00000000-0005-0000-0000-0000F30C0000}"/>
    <cellStyle name="Normal 2 13 3" xfId="3259" xr:uid="{00000000-0005-0000-0000-0000F40C0000}"/>
    <cellStyle name="Normal 2 13 3 10" xfId="3260" xr:uid="{00000000-0005-0000-0000-0000F50C0000}"/>
    <cellStyle name="Normal 2 13 3 2" xfId="3261" xr:uid="{00000000-0005-0000-0000-0000F60C0000}"/>
    <cellStyle name="Normal 2 13 3 2 2" xfId="3262" xr:uid="{00000000-0005-0000-0000-0000F70C0000}"/>
    <cellStyle name="Normal 2 13 3 2 2 2" xfId="3263" xr:uid="{00000000-0005-0000-0000-0000F80C0000}"/>
    <cellStyle name="Normal 2 13 3 2 2 2 2" xfId="3264" xr:uid="{00000000-0005-0000-0000-0000F90C0000}"/>
    <cellStyle name="Normal 2 13 3 2 2 2 2 2" xfId="3265" xr:uid="{00000000-0005-0000-0000-0000FA0C0000}"/>
    <cellStyle name="Normal 2 13 3 2 2 2 3" xfId="3266" xr:uid="{00000000-0005-0000-0000-0000FB0C0000}"/>
    <cellStyle name="Normal 2 13 3 2 2 2 4" xfId="3267" xr:uid="{00000000-0005-0000-0000-0000FC0C0000}"/>
    <cellStyle name="Normal 2 13 3 2 2 3" xfId="3268" xr:uid="{00000000-0005-0000-0000-0000FD0C0000}"/>
    <cellStyle name="Normal 2 13 3 2 2 3 2" xfId="3269" xr:uid="{00000000-0005-0000-0000-0000FE0C0000}"/>
    <cellStyle name="Normal 2 13 3 2 2 4" xfId="3270" xr:uid="{00000000-0005-0000-0000-0000FF0C0000}"/>
    <cellStyle name="Normal 2 13 3 2 2 5" xfId="3271" xr:uid="{00000000-0005-0000-0000-0000000D0000}"/>
    <cellStyle name="Normal 2 13 3 2 2 6" xfId="3272" xr:uid="{00000000-0005-0000-0000-0000010D0000}"/>
    <cellStyle name="Normal 2 13 3 2 3" xfId="3273" xr:uid="{00000000-0005-0000-0000-0000020D0000}"/>
    <cellStyle name="Normal 2 13 3 2 3 2" xfId="3274" xr:uid="{00000000-0005-0000-0000-0000030D0000}"/>
    <cellStyle name="Normal 2 13 3 2 3 2 2" xfId="3275" xr:uid="{00000000-0005-0000-0000-0000040D0000}"/>
    <cellStyle name="Normal 2 13 3 2 3 3" xfId="3276" xr:uid="{00000000-0005-0000-0000-0000050D0000}"/>
    <cellStyle name="Normal 2 13 3 2 3 4" xfId="3277" xr:uid="{00000000-0005-0000-0000-0000060D0000}"/>
    <cellStyle name="Normal 2 13 3 2 4" xfId="3278" xr:uid="{00000000-0005-0000-0000-0000070D0000}"/>
    <cellStyle name="Normal 2 13 3 2 4 2" xfId="3279" xr:uid="{00000000-0005-0000-0000-0000080D0000}"/>
    <cellStyle name="Normal 2 13 3 2 4 2 2" xfId="3280" xr:uid="{00000000-0005-0000-0000-0000090D0000}"/>
    <cellStyle name="Normal 2 13 3 2 4 3" xfId="3281" xr:uid="{00000000-0005-0000-0000-00000A0D0000}"/>
    <cellStyle name="Normal 2 13 3 2 4 4" xfId="3282" xr:uid="{00000000-0005-0000-0000-00000B0D0000}"/>
    <cellStyle name="Normal 2 13 3 2 5" xfId="3283" xr:uid="{00000000-0005-0000-0000-00000C0D0000}"/>
    <cellStyle name="Normal 2 13 3 2 5 2" xfId="3284" xr:uid="{00000000-0005-0000-0000-00000D0D0000}"/>
    <cellStyle name="Normal 2 13 3 2 6" xfId="3285" xr:uid="{00000000-0005-0000-0000-00000E0D0000}"/>
    <cellStyle name="Normal 2 13 3 2 7" xfId="3286" xr:uid="{00000000-0005-0000-0000-00000F0D0000}"/>
    <cellStyle name="Normal 2 13 3 2 8" xfId="3287" xr:uid="{00000000-0005-0000-0000-0000100D0000}"/>
    <cellStyle name="Normal 2 13 3 3" xfId="3288" xr:uid="{00000000-0005-0000-0000-0000110D0000}"/>
    <cellStyle name="Normal 2 13 3 3 2" xfId="3289" xr:uid="{00000000-0005-0000-0000-0000120D0000}"/>
    <cellStyle name="Normal 2 13 3 3 2 2" xfId="3290" xr:uid="{00000000-0005-0000-0000-0000130D0000}"/>
    <cellStyle name="Normal 2 13 3 3 2 2 2" xfId="3291" xr:uid="{00000000-0005-0000-0000-0000140D0000}"/>
    <cellStyle name="Normal 2 13 3 3 2 2 2 2" xfId="3292" xr:uid="{00000000-0005-0000-0000-0000150D0000}"/>
    <cellStyle name="Normal 2 13 3 3 2 2 3" xfId="3293" xr:uid="{00000000-0005-0000-0000-0000160D0000}"/>
    <cellStyle name="Normal 2 13 3 3 2 2 4" xfId="3294" xr:uid="{00000000-0005-0000-0000-0000170D0000}"/>
    <cellStyle name="Normal 2 13 3 3 2 3" xfId="3295" xr:uid="{00000000-0005-0000-0000-0000180D0000}"/>
    <cellStyle name="Normal 2 13 3 3 2 3 2" xfId="3296" xr:uid="{00000000-0005-0000-0000-0000190D0000}"/>
    <cellStyle name="Normal 2 13 3 3 2 4" xfId="3297" xr:uid="{00000000-0005-0000-0000-00001A0D0000}"/>
    <cellStyle name="Normal 2 13 3 3 2 5" xfId="3298" xr:uid="{00000000-0005-0000-0000-00001B0D0000}"/>
    <cellStyle name="Normal 2 13 3 3 2 6" xfId="3299" xr:uid="{00000000-0005-0000-0000-00001C0D0000}"/>
    <cellStyle name="Normal 2 13 3 3 3" xfId="3300" xr:uid="{00000000-0005-0000-0000-00001D0D0000}"/>
    <cellStyle name="Normal 2 13 3 3 3 2" xfId="3301" xr:uid="{00000000-0005-0000-0000-00001E0D0000}"/>
    <cellStyle name="Normal 2 13 3 3 3 2 2" xfId="3302" xr:uid="{00000000-0005-0000-0000-00001F0D0000}"/>
    <cellStyle name="Normal 2 13 3 3 3 3" xfId="3303" xr:uid="{00000000-0005-0000-0000-0000200D0000}"/>
    <cellStyle name="Normal 2 13 3 3 3 4" xfId="3304" xr:uid="{00000000-0005-0000-0000-0000210D0000}"/>
    <cellStyle name="Normal 2 13 3 3 4" xfId="3305" xr:uid="{00000000-0005-0000-0000-0000220D0000}"/>
    <cellStyle name="Normal 2 13 3 3 4 2" xfId="3306" xr:uid="{00000000-0005-0000-0000-0000230D0000}"/>
    <cellStyle name="Normal 2 13 3 3 4 2 2" xfId="3307" xr:uid="{00000000-0005-0000-0000-0000240D0000}"/>
    <cellStyle name="Normal 2 13 3 3 4 3" xfId="3308" xr:uid="{00000000-0005-0000-0000-0000250D0000}"/>
    <cellStyle name="Normal 2 13 3 3 4 4" xfId="3309" xr:uid="{00000000-0005-0000-0000-0000260D0000}"/>
    <cellStyle name="Normal 2 13 3 3 5" xfId="3310" xr:uid="{00000000-0005-0000-0000-0000270D0000}"/>
    <cellStyle name="Normal 2 13 3 3 5 2" xfId="3311" xr:uid="{00000000-0005-0000-0000-0000280D0000}"/>
    <cellStyle name="Normal 2 13 3 3 6" xfId="3312" xr:uid="{00000000-0005-0000-0000-0000290D0000}"/>
    <cellStyle name="Normal 2 13 3 3 7" xfId="3313" xr:uid="{00000000-0005-0000-0000-00002A0D0000}"/>
    <cellStyle name="Normal 2 13 3 3 8" xfId="3314" xr:uid="{00000000-0005-0000-0000-00002B0D0000}"/>
    <cellStyle name="Normal 2 13 3 4" xfId="3315" xr:uid="{00000000-0005-0000-0000-00002C0D0000}"/>
    <cellStyle name="Normal 2 13 3 4 2" xfId="3316" xr:uid="{00000000-0005-0000-0000-00002D0D0000}"/>
    <cellStyle name="Normal 2 13 3 4 2 2" xfId="3317" xr:uid="{00000000-0005-0000-0000-00002E0D0000}"/>
    <cellStyle name="Normal 2 13 3 4 2 2 2" xfId="3318" xr:uid="{00000000-0005-0000-0000-00002F0D0000}"/>
    <cellStyle name="Normal 2 13 3 4 2 3" xfId="3319" xr:uid="{00000000-0005-0000-0000-0000300D0000}"/>
    <cellStyle name="Normal 2 13 3 4 2 4" xfId="3320" xr:uid="{00000000-0005-0000-0000-0000310D0000}"/>
    <cellStyle name="Normal 2 13 3 4 3" xfId="3321" xr:uid="{00000000-0005-0000-0000-0000320D0000}"/>
    <cellStyle name="Normal 2 13 3 4 3 2" xfId="3322" xr:uid="{00000000-0005-0000-0000-0000330D0000}"/>
    <cellStyle name="Normal 2 13 3 4 4" xfId="3323" xr:uid="{00000000-0005-0000-0000-0000340D0000}"/>
    <cellStyle name="Normal 2 13 3 4 5" xfId="3324" xr:uid="{00000000-0005-0000-0000-0000350D0000}"/>
    <cellStyle name="Normal 2 13 3 4 6" xfId="3325" xr:uid="{00000000-0005-0000-0000-0000360D0000}"/>
    <cellStyle name="Normal 2 13 3 5" xfId="3326" xr:uid="{00000000-0005-0000-0000-0000370D0000}"/>
    <cellStyle name="Normal 2 13 3 5 2" xfId="3327" xr:uid="{00000000-0005-0000-0000-0000380D0000}"/>
    <cellStyle name="Normal 2 13 3 5 2 2" xfId="3328" xr:uid="{00000000-0005-0000-0000-0000390D0000}"/>
    <cellStyle name="Normal 2 13 3 5 3" xfId="3329" xr:uid="{00000000-0005-0000-0000-00003A0D0000}"/>
    <cellStyle name="Normal 2 13 3 5 4" xfId="3330" xr:uid="{00000000-0005-0000-0000-00003B0D0000}"/>
    <cellStyle name="Normal 2 13 3 6" xfId="3331" xr:uid="{00000000-0005-0000-0000-00003C0D0000}"/>
    <cellStyle name="Normal 2 13 3 6 2" xfId="3332" xr:uid="{00000000-0005-0000-0000-00003D0D0000}"/>
    <cellStyle name="Normal 2 13 3 6 2 2" xfId="3333" xr:uid="{00000000-0005-0000-0000-00003E0D0000}"/>
    <cellStyle name="Normal 2 13 3 6 3" xfId="3334" xr:uid="{00000000-0005-0000-0000-00003F0D0000}"/>
    <cellStyle name="Normal 2 13 3 6 4" xfId="3335" xr:uid="{00000000-0005-0000-0000-0000400D0000}"/>
    <cellStyle name="Normal 2 13 3 7" xfId="3336" xr:uid="{00000000-0005-0000-0000-0000410D0000}"/>
    <cellStyle name="Normal 2 13 3 7 2" xfId="3337" xr:uid="{00000000-0005-0000-0000-0000420D0000}"/>
    <cellStyle name="Normal 2 13 3 8" xfId="3338" xr:uid="{00000000-0005-0000-0000-0000430D0000}"/>
    <cellStyle name="Normal 2 13 3 9" xfId="3339" xr:uid="{00000000-0005-0000-0000-0000440D0000}"/>
    <cellStyle name="Normal 2 13 3_Tab1" xfId="3340" xr:uid="{00000000-0005-0000-0000-0000450D0000}"/>
    <cellStyle name="Normal 2 13 4" xfId="3341" xr:uid="{00000000-0005-0000-0000-0000460D0000}"/>
    <cellStyle name="Normal 2 13 4 2" xfId="3342" xr:uid="{00000000-0005-0000-0000-0000470D0000}"/>
    <cellStyle name="Normal 2 13 4 2 2" xfId="3343" xr:uid="{00000000-0005-0000-0000-0000480D0000}"/>
    <cellStyle name="Normal 2 13 4 2 2 2" xfId="3344" xr:uid="{00000000-0005-0000-0000-0000490D0000}"/>
    <cellStyle name="Normal 2 13 4 2 2 2 2" xfId="3345" xr:uid="{00000000-0005-0000-0000-00004A0D0000}"/>
    <cellStyle name="Normal 2 13 4 2 2 3" xfId="3346" xr:uid="{00000000-0005-0000-0000-00004B0D0000}"/>
    <cellStyle name="Normal 2 13 4 2 2 4" xfId="3347" xr:uid="{00000000-0005-0000-0000-00004C0D0000}"/>
    <cellStyle name="Normal 2 13 4 2 3" xfId="3348" xr:uid="{00000000-0005-0000-0000-00004D0D0000}"/>
    <cellStyle name="Normal 2 13 4 2 3 2" xfId="3349" xr:uid="{00000000-0005-0000-0000-00004E0D0000}"/>
    <cellStyle name="Normal 2 13 4 2 4" xfId="3350" xr:uid="{00000000-0005-0000-0000-00004F0D0000}"/>
    <cellStyle name="Normal 2 13 4 2 5" xfId="3351" xr:uid="{00000000-0005-0000-0000-0000500D0000}"/>
    <cellStyle name="Normal 2 13 4 2 6" xfId="3352" xr:uid="{00000000-0005-0000-0000-0000510D0000}"/>
    <cellStyle name="Normal 2 13 4 3" xfId="3353" xr:uid="{00000000-0005-0000-0000-0000520D0000}"/>
    <cellStyle name="Normal 2 13 4 3 2" xfId="3354" xr:uid="{00000000-0005-0000-0000-0000530D0000}"/>
    <cellStyle name="Normal 2 13 4 3 2 2" xfId="3355" xr:uid="{00000000-0005-0000-0000-0000540D0000}"/>
    <cellStyle name="Normal 2 13 4 3 3" xfId="3356" xr:uid="{00000000-0005-0000-0000-0000550D0000}"/>
    <cellStyle name="Normal 2 13 4 3 4" xfId="3357" xr:uid="{00000000-0005-0000-0000-0000560D0000}"/>
    <cellStyle name="Normal 2 13 4 4" xfId="3358" xr:uid="{00000000-0005-0000-0000-0000570D0000}"/>
    <cellStyle name="Normal 2 13 4 4 2" xfId="3359" xr:uid="{00000000-0005-0000-0000-0000580D0000}"/>
    <cellStyle name="Normal 2 13 4 4 2 2" xfId="3360" xr:uid="{00000000-0005-0000-0000-0000590D0000}"/>
    <cellStyle name="Normal 2 13 4 4 3" xfId="3361" xr:uid="{00000000-0005-0000-0000-00005A0D0000}"/>
    <cellStyle name="Normal 2 13 4 4 4" xfId="3362" xr:uid="{00000000-0005-0000-0000-00005B0D0000}"/>
    <cellStyle name="Normal 2 13 4 5" xfId="3363" xr:uid="{00000000-0005-0000-0000-00005C0D0000}"/>
    <cellStyle name="Normal 2 13 4 5 2" xfId="3364" xr:uid="{00000000-0005-0000-0000-00005D0D0000}"/>
    <cellStyle name="Normal 2 13 4 6" xfId="3365" xr:uid="{00000000-0005-0000-0000-00005E0D0000}"/>
    <cellStyle name="Normal 2 13 4 7" xfId="3366" xr:uid="{00000000-0005-0000-0000-00005F0D0000}"/>
    <cellStyle name="Normal 2 13 4 8" xfId="3367" xr:uid="{00000000-0005-0000-0000-0000600D0000}"/>
    <cellStyle name="Normal 2 13 5" xfId="3368" xr:uid="{00000000-0005-0000-0000-0000610D0000}"/>
    <cellStyle name="Normal 2 13 5 2" xfId="3369" xr:uid="{00000000-0005-0000-0000-0000620D0000}"/>
    <cellStyle name="Normal 2 13 5 2 2" xfId="3370" xr:uid="{00000000-0005-0000-0000-0000630D0000}"/>
    <cellStyle name="Normal 2 13 5 2 2 2" xfId="3371" xr:uid="{00000000-0005-0000-0000-0000640D0000}"/>
    <cellStyle name="Normal 2 13 5 2 2 2 2" xfId="3372" xr:uid="{00000000-0005-0000-0000-0000650D0000}"/>
    <cellStyle name="Normal 2 13 5 2 2 3" xfId="3373" xr:uid="{00000000-0005-0000-0000-0000660D0000}"/>
    <cellStyle name="Normal 2 13 5 2 2 4" xfId="3374" xr:uid="{00000000-0005-0000-0000-0000670D0000}"/>
    <cellStyle name="Normal 2 13 5 2 3" xfId="3375" xr:uid="{00000000-0005-0000-0000-0000680D0000}"/>
    <cellStyle name="Normal 2 13 5 2 3 2" xfId="3376" xr:uid="{00000000-0005-0000-0000-0000690D0000}"/>
    <cellStyle name="Normal 2 13 5 2 4" xfId="3377" xr:uid="{00000000-0005-0000-0000-00006A0D0000}"/>
    <cellStyle name="Normal 2 13 5 2 5" xfId="3378" xr:uid="{00000000-0005-0000-0000-00006B0D0000}"/>
    <cellStyle name="Normal 2 13 5 2 6" xfId="3379" xr:uid="{00000000-0005-0000-0000-00006C0D0000}"/>
    <cellStyle name="Normal 2 13 5 3" xfId="3380" xr:uid="{00000000-0005-0000-0000-00006D0D0000}"/>
    <cellStyle name="Normal 2 13 5 3 2" xfId="3381" xr:uid="{00000000-0005-0000-0000-00006E0D0000}"/>
    <cellStyle name="Normal 2 13 5 3 2 2" xfId="3382" xr:uid="{00000000-0005-0000-0000-00006F0D0000}"/>
    <cellStyle name="Normal 2 13 5 3 3" xfId="3383" xr:uid="{00000000-0005-0000-0000-0000700D0000}"/>
    <cellStyle name="Normal 2 13 5 3 4" xfId="3384" xr:uid="{00000000-0005-0000-0000-0000710D0000}"/>
    <cellStyle name="Normal 2 13 5 4" xfId="3385" xr:uid="{00000000-0005-0000-0000-0000720D0000}"/>
    <cellStyle name="Normal 2 13 5 4 2" xfId="3386" xr:uid="{00000000-0005-0000-0000-0000730D0000}"/>
    <cellStyle name="Normal 2 13 5 4 2 2" xfId="3387" xr:uid="{00000000-0005-0000-0000-0000740D0000}"/>
    <cellStyle name="Normal 2 13 5 4 3" xfId="3388" xr:uid="{00000000-0005-0000-0000-0000750D0000}"/>
    <cellStyle name="Normal 2 13 5 4 4" xfId="3389" xr:uid="{00000000-0005-0000-0000-0000760D0000}"/>
    <cellStyle name="Normal 2 13 5 5" xfId="3390" xr:uid="{00000000-0005-0000-0000-0000770D0000}"/>
    <cellStyle name="Normal 2 13 5 5 2" xfId="3391" xr:uid="{00000000-0005-0000-0000-0000780D0000}"/>
    <cellStyle name="Normal 2 13 5 6" xfId="3392" xr:uid="{00000000-0005-0000-0000-0000790D0000}"/>
    <cellStyle name="Normal 2 13 5 7" xfId="3393" xr:uid="{00000000-0005-0000-0000-00007A0D0000}"/>
    <cellStyle name="Normal 2 13 5 8" xfId="3394" xr:uid="{00000000-0005-0000-0000-00007B0D0000}"/>
    <cellStyle name="Normal 2 13 6" xfId="3395" xr:uid="{00000000-0005-0000-0000-00007C0D0000}"/>
    <cellStyle name="Normal 2 13 6 2" xfId="3396" xr:uid="{00000000-0005-0000-0000-00007D0D0000}"/>
    <cellStyle name="Normal 2 13 6 2 2" xfId="3397" xr:uid="{00000000-0005-0000-0000-00007E0D0000}"/>
    <cellStyle name="Normal 2 13 6 2 2 2" xfId="3398" xr:uid="{00000000-0005-0000-0000-00007F0D0000}"/>
    <cellStyle name="Normal 2 13 6 2 3" xfId="3399" xr:uid="{00000000-0005-0000-0000-0000800D0000}"/>
    <cellStyle name="Normal 2 13 6 2 4" xfId="3400" xr:uid="{00000000-0005-0000-0000-0000810D0000}"/>
    <cellStyle name="Normal 2 13 6 3" xfId="3401" xr:uid="{00000000-0005-0000-0000-0000820D0000}"/>
    <cellStyle name="Normal 2 13 6 3 2" xfId="3402" xr:uid="{00000000-0005-0000-0000-0000830D0000}"/>
    <cellStyle name="Normal 2 13 6 4" xfId="3403" xr:uid="{00000000-0005-0000-0000-0000840D0000}"/>
    <cellStyle name="Normal 2 13 6 5" xfId="3404" xr:uid="{00000000-0005-0000-0000-0000850D0000}"/>
    <cellStyle name="Normal 2 13 6 6" xfId="3405" xr:uid="{00000000-0005-0000-0000-0000860D0000}"/>
    <cellStyle name="Normal 2 13 7" xfId="3406" xr:uid="{00000000-0005-0000-0000-0000870D0000}"/>
    <cellStyle name="Normal 2 13 7 2" xfId="3407" xr:uid="{00000000-0005-0000-0000-0000880D0000}"/>
    <cellStyle name="Normal 2 13 7 2 2" xfId="3408" xr:uid="{00000000-0005-0000-0000-0000890D0000}"/>
    <cellStyle name="Normal 2 13 7 3" xfId="3409" xr:uid="{00000000-0005-0000-0000-00008A0D0000}"/>
    <cellStyle name="Normal 2 13 7 4" xfId="3410" xr:uid="{00000000-0005-0000-0000-00008B0D0000}"/>
    <cellStyle name="Normal 2 13 8" xfId="3411" xr:uid="{00000000-0005-0000-0000-00008C0D0000}"/>
    <cellStyle name="Normal 2 13 8 2" xfId="3412" xr:uid="{00000000-0005-0000-0000-00008D0D0000}"/>
    <cellStyle name="Normal 2 13 8 2 2" xfId="3413" xr:uid="{00000000-0005-0000-0000-00008E0D0000}"/>
    <cellStyle name="Normal 2 13 8 3" xfId="3414" xr:uid="{00000000-0005-0000-0000-00008F0D0000}"/>
    <cellStyle name="Normal 2 13 8 4" xfId="3415" xr:uid="{00000000-0005-0000-0000-0000900D0000}"/>
    <cellStyle name="Normal 2 13 9" xfId="3416" xr:uid="{00000000-0005-0000-0000-0000910D0000}"/>
    <cellStyle name="Normal 2 13 9 2" xfId="3417" xr:uid="{00000000-0005-0000-0000-0000920D0000}"/>
    <cellStyle name="Normal 2 13_Tab1" xfId="3418" xr:uid="{00000000-0005-0000-0000-0000930D0000}"/>
    <cellStyle name="Normal 2 14" xfId="3419" xr:uid="{00000000-0005-0000-0000-0000940D0000}"/>
    <cellStyle name="Normal 2 14 10" xfId="3420" xr:uid="{00000000-0005-0000-0000-0000950D0000}"/>
    <cellStyle name="Normal 2 14 11" xfId="3421" xr:uid="{00000000-0005-0000-0000-0000960D0000}"/>
    <cellStyle name="Normal 2 14 12" xfId="3422" xr:uid="{00000000-0005-0000-0000-0000970D0000}"/>
    <cellStyle name="Normal 2 14 2" xfId="3423" xr:uid="{00000000-0005-0000-0000-0000980D0000}"/>
    <cellStyle name="Normal 2 14 2 10" xfId="3424" xr:uid="{00000000-0005-0000-0000-0000990D0000}"/>
    <cellStyle name="Normal 2 14 2 11" xfId="3425" xr:uid="{00000000-0005-0000-0000-00009A0D0000}"/>
    <cellStyle name="Normal 2 14 2 2" xfId="3426" xr:uid="{00000000-0005-0000-0000-00009B0D0000}"/>
    <cellStyle name="Normal 2 14 2 2 10" xfId="3427" xr:uid="{00000000-0005-0000-0000-00009C0D0000}"/>
    <cellStyle name="Normal 2 14 2 2 2" xfId="3428" xr:uid="{00000000-0005-0000-0000-00009D0D0000}"/>
    <cellStyle name="Normal 2 14 2 2 2 2" xfId="3429" xr:uid="{00000000-0005-0000-0000-00009E0D0000}"/>
    <cellStyle name="Normal 2 14 2 2 2 2 2" xfId="3430" xr:uid="{00000000-0005-0000-0000-00009F0D0000}"/>
    <cellStyle name="Normal 2 14 2 2 2 2 2 2" xfId="3431" xr:uid="{00000000-0005-0000-0000-0000A00D0000}"/>
    <cellStyle name="Normal 2 14 2 2 2 2 2 2 2" xfId="3432" xr:uid="{00000000-0005-0000-0000-0000A10D0000}"/>
    <cellStyle name="Normal 2 14 2 2 2 2 2 3" xfId="3433" xr:uid="{00000000-0005-0000-0000-0000A20D0000}"/>
    <cellStyle name="Normal 2 14 2 2 2 2 2 4" xfId="3434" xr:uid="{00000000-0005-0000-0000-0000A30D0000}"/>
    <cellStyle name="Normal 2 14 2 2 2 2 3" xfId="3435" xr:uid="{00000000-0005-0000-0000-0000A40D0000}"/>
    <cellStyle name="Normal 2 14 2 2 2 2 3 2" xfId="3436" xr:uid="{00000000-0005-0000-0000-0000A50D0000}"/>
    <cellStyle name="Normal 2 14 2 2 2 2 4" xfId="3437" xr:uid="{00000000-0005-0000-0000-0000A60D0000}"/>
    <cellStyle name="Normal 2 14 2 2 2 2 5" xfId="3438" xr:uid="{00000000-0005-0000-0000-0000A70D0000}"/>
    <cellStyle name="Normal 2 14 2 2 2 2 6" xfId="3439" xr:uid="{00000000-0005-0000-0000-0000A80D0000}"/>
    <cellStyle name="Normal 2 14 2 2 2 3" xfId="3440" xr:uid="{00000000-0005-0000-0000-0000A90D0000}"/>
    <cellStyle name="Normal 2 14 2 2 2 3 2" xfId="3441" xr:uid="{00000000-0005-0000-0000-0000AA0D0000}"/>
    <cellStyle name="Normal 2 14 2 2 2 3 2 2" xfId="3442" xr:uid="{00000000-0005-0000-0000-0000AB0D0000}"/>
    <cellStyle name="Normal 2 14 2 2 2 3 3" xfId="3443" xr:uid="{00000000-0005-0000-0000-0000AC0D0000}"/>
    <cellStyle name="Normal 2 14 2 2 2 3 4" xfId="3444" xr:uid="{00000000-0005-0000-0000-0000AD0D0000}"/>
    <cellStyle name="Normal 2 14 2 2 2 4" xfId="3445" xr:uid="{00000000-0005-0000-0000-0000AE0D0000}"/>
    <cellStyle name="Normal 2 14 2 2 2 4 2" xfId="3446" xr:uid="{00000000-0005-0000-0000-0000AF0D0000}"/>
    <cellStyle name="Normal 2 14 2 2 2 4 2 2" xfId="3447" xr:uid="{00000000-0005-0000-0000-0000B00D0000}"/>
    <cellStyle name="Normal 2 14 2 2 2 4 3" xfId="3448" xr:uid="{00000000-0005-0000-0000-0000B10D0000}"/>
    <cellStyle name="Normal 2 14 2 2 2 4 4" xfId="3449" xr:uid="{00000000-0005-0000-0000-0000B20D0000}"/>
    <cellStyle name="Normal 2 14 2 2 2 5" xfId="3450" xr:uid="{00000000-0005-0000-0000-0000B30D0000}"/>
    <cellStyle name="Normal 2 14 2 2 2 5 2" xfId="3451" xr:uid="{00000000-0005-0000-0000-0000B40D0000}"/>
    <cellStyle name="Normal 2 14 2 2 2 6" xfId="3452" xr:uid="{00000000-0005-0000-0000-0000B50D0000}"/>
    <cellStyle name="Normal 2 14 2 2 2 7" xfId="3453" xr:uid="{00000000-0005-0000-0000-0000B60D0000}"/>
    <cellStyle name="Normal 2 14 2 2 2 8" xfId="3454" xr:uid="{00000000-0005-0000-0000-0000B70D0000}"/>
    <cellStyle name="Normal 2 14 2 2 3" xfId="3455" xr:uid="{00000000-0005-0000-0000-0000B80D0000}"/>
    <cellStyle name="Normal 2 14 2 2 3 2" xfId="3456" xr:uid="{00000000-0005-0000-0000-0000B90D0000}"/>
    <cellStyle name="Normal 2 14 2 2 3 2 2" xfId="3457" xr:uid="{00000000-0005-0000-0000-0000BA0D0000}"/>
    <cellStyle name="Normal 2 14 2 2 3 2 2 2" xfId="3458" xr:uid="{00000000-0005-0000-0000-0000BB0D0000}"/>
    <cellStyle name="Normal 2 14 2 2 3 2 2 2 2" xfId="3459" xr:uid="{00000000-0005-0000-0000-0000BC0D0000}"/>
    <cellStyle name="Normal 2 14 2 2 3 2 2 3" xfId="3460" xr:uid="{00000000-0005-0000-0000-0000BD0D0000}"/>
    <cellStyle name="Normal 2 14 2 2 3 2 2 4" xfId="3461" xr:uid="{00000000-0005-0000-0000-0000BE0D0000}"/>
    <cellStyle name="Normal 2 14 2 2 3 2 3" xfId="3462" xr:uid="{00000000-0005-0000-0000-0000BF0D0000}"/>
    <cellStyle name="Normal 2 14 2 2 3 2 3 2" xfId="3463" xr:uid="{00000000-0005-0000-0000-0000C00D0000}"/>
    <cellStyle name="Normal 2 14 2 2 3 2 4" xfId="3464" xr:uid="{00000000-0005-0000-0000-0000C10D0000}"/>
    <cellStyle name="Normal 2 14 2 2 3 2 5" xfId="3465" xr:uid="{00000000-0005-0000-0000-0000C20D0000}"/>
    <cellStyle name="Normal 2 14 2 2 3 2 6" xfId="3466" xr:uid="{00000000-0005-0000-0000-0000C30D0000}"/>
    <cellStyle name="Normal 2 14 2 2 3 3" xfId="3467" xr:uid="{00000000-0005-0000-0000-0000C40D0000}"/>
    <cellStyle name="Normal 2 14 2 2 3 3 2" xfId="3468" xr:uid="{00000000-0005-0000-0000-0000C50D0000}"/>
    <cellStyle name="Normal 2 14 2 2 3 3 2 2" xfId="3469" xr:uid="{00000000-0005-0000-0000-0000C60D0000}"/>
    <cellStyle name="Normal 2 14 2 2 3 3 3" xfId="3470" xr:uid="{00000000-0005-0000-0000-0000C70D0000}"/>
    <cellStyle name="Normal 2 14 2 2 3 3 4" xfId="3471" xr:uid="{00000000-0005-0000-0000-0000C80D0000}"/>
    <cellStyle name="Normal 2 14 2 2 3 4" xfId="3472" xr:uid="{00000000-0005-0000-0000-0000C90D0000}"/>
    <cellStyle name="Normal 2 14 2 2 3 4 2" xfId="3473" xr:uid="{00000000-0005-0000-0000-0000CA0D0000}"/>
    <cellStyle name="Normal 2 14 2 2 3 4 2 2" xfId="3474" xr:uid="{00000000-0005-0000-0000-0000CB0D0000}"/>
    <cellStyle name="Normal 2 14 2 2 3 4 3" xfId="3475" xr:uid="{00000000-0005-0000-0000-0000CC0D0000}"/>
    <cellStyle name="Normal 2 14 2 2 3 4 4" xfId="3476" xr:uid="{00000000-0005-0000-0000-0000CD0D0000}"/>
    <cellStyle name="Normal 2 14 2 2 3 5" xfId="3477" xr:uid="{00000000-0005-0000-0000-0000CE0D0000}"/>
    <cellStyle name="Normal 2 14 2 2 3 5 2" xfId="3478" xr:uid="{00000000-0005-0000-0000-0000CF0D0000}"/>
    <cellStyle name="Normal 2 14 2 2 3 6" xfId="3479" xr:uid="{00000000-0005-0000-0000-0000D00D0000}"/>
    <cellStyle name="Normal 2 14 2 2 3 7" xfId="3480" xr:uid="{00000000-0005-0000-0000-0000D10D0000}"/>
    <cellStyle name="Normal 2 14 2 2 3 8" xfId="3481" xr:uid="{00000000-0005-0000-0000-0000D20D0000}"/>
    <cellStyle name="Normal 2 14 2 2 4" xfId="3482" xr:uid="{00000000-0005-0000-0000-0000D30D0000}"/>
    <cellStyle name="Normal 2 14 2 2 4 2" xfId="3483" xr:uid="{00000000-0005-0000-0000-0000D40D0000}"/>
    <cellStyle name="Normal 2 14 2 2 4 2 2" xfId="3484" xr:uid="{00000000-0005-0000-0000-0000D50D0000}"/>
    <cellStyle name="Normal 2 14 2 2 4 2 2 2" xfId="3485" xr:uid="{00000000-0005-0000-0000-0000D60D0000}"/>
    <cellStyle name="Normal 2 14 2 2 4 2 3" xfId="3486" xr:uid="{00000000-0005-0000-0000-0000D70D0000}"/>
    <cellStyle name="Normal 2 14 2 2 4 2 4" xfId="3487" xr:uid="{00000000-0005-0000-0000-0000D80D0000}"/>
    <cellStyle name="Normal 2 14 2 2 4 3" xfId="3488" xr:uid="{00000000-0005-0000-0000-0000D90D0000}"/>
    <cellStyle name="Normal 2 14 2 2 4 3 2" xfId="3489" xr:uid="{00000000-0005-0000-0000-0000DA0D0000}"/>
    <cellStyle name="Normal 2 14 2 2 4 4" xfId="3490" xr:uid="{00000000-0005-0000-0000-0000DB0D0000}"/>
    <cellStyle name="Normal 2 14 2 2 4 5" xfId="3491" xr:uid="{00000000-0005-0000-0000-0000DC0D0000}"/>
    <cellStyle name="Normal 2 14 2 2 4 6" xfId="3492" xr:uid="{00000000-0005-0000-0000-0000DD0D0000}"/>
    <cellStyle name="Normal 2 14 2 2 5" xfId="3493" xr:uid="{00000000-0005-0000-0000-0000DE0D0000}"/>
    <cellStyle name="Normal 2 14 2 2 5 2" xfId="3494" xr:uid="{00000000-0005-0000-0000-0000DF0D0000}"/>
    <cellStyle name="Normal 2 14 2 2 5 2 2" xfId="3495" xr:uid="{00000000-0005-0000-0000-0000E00D0000}"/>
    <cellStyle name="Normal 2 14 2 2 5 3" xfId="3496" xr:uid="{00000000-0005-0000-0000-0000E10D0000}"/>
    <cellStyle name="Normal 2 14 2 2 5 4" xfId="3497" xr:uid="{00000000-0005-0000-0000-0000E20D0000}"/>
    <cellStyle name="Normal 2 14 2 2 6" xfId="3498" xr:uid="{00000000-0005-0000-0000-0000E30D0000}"/>
    <cellStyle name="Normal 2 14 2 2 6 2" xfId="3499" xr:uid="{00000000-0005-0000-0000-0000E40D0000}"/>
    <cellStyle name="Normal 2 14 2 2 6 2 2" xfId="3500" xr:uid="{00000000-0005-0000-0000-0000E50D0000}"/>
    <cellStyle name="Normal 2 14 2 2 6 3" xfId="3501" xr:uid="{00000000-0005-0000-0000-0000E60D0000}"/>
    <cellStyle name="Normal 2 14 2 2 6 4" xfId="3502" xr:uid="{00000000-0005-0000-0000-0000E70D0000}"/>
    <cellStyle name="Normal 2 14 2 2 7" xfId="3503" xr:uid="{00000000-0005-0000-0000-0000E80D0000}"/>
    <cellStyle name="Normal 2 14 2 2 7 2" xfId="3504" xr:uid="{00000000-0005-0000-0000-0000E90D0000}"/>
    <cellStyle name="Normal 2 14 2 2 8" xfId="3505" xr:uid="{00000000-0005-0000-0000-0000EA0D0000}"/>
    <cellStyle name="Normal 2 14 2 2 9" xfId="3506" xr:uid="{00000000-0005-0000-0000-0000EB0D0000}"/>
    <cellStyle name="Normal 2 14 2 2_Tab1" xfId="3507" xr:uid="{00000000-0005-0000-0000-0000EC0D0000}"/>
    <cellStyle name="Normal 2 14 2 3" xfId="3508" xr:uid="{00000000-0005-0000-0000-0000ED0D0000}"/>
    <cellStyle name="Normal 2 14 2 3 2" xfId="3509" xr:uid="{00000000-0005-0000-0000-0000EE0D0000}"/>
    <cellStyle name="Normal 2 14 2 3 2 2" xfId="3510" xr:uid="{00000000-0005-0000-0000-0000EF0D0000}"/>
    <cellStyle name="Normal 2 14 2 3 2 2 2" xfId="3511" xr:uid="{00000000-0005-0000-0000-0000F00D0000}"/>
    <cellStyle name="Normal 2 14 2 3 2 2 2 2" xfId="3512" xr:uid="{00000000-0005-0000-0000-0000F10D0000}"/>
    <cellStyle name="Normal 2 14 2 3 2 2 3" xfId="3513" xr:uid="{00000000-0005-0000-0000-0000F20D0000}"/>
    <cellStyle name="Normal 2 14 2 3 2 2 4" xfId="3514" xr:uid="{00000000-0005-0000-0000-0000F30D0000}"/>
    <cellStyle name="Normal 2 14 2 3 2 3" xfId="3515" xr:uid="{00000000-0005-0000-0000-0000F40D0000}"/>
    <cellStyle name="Normal 2 14 2 3 2 3 2" xfId="3516" xr:uid="{00000000-0005-0000-0000-0000F50D0000}"/>
    <cellStyle name="Normal 2 14 2 3 2 4" xfId="3517" xr:uid="{00000000-0005-0000-0000-0000F60D0000}"/>
    <cellStyle name="Normal 2 14 2 3 2 5" xfId="3518" xr:uid="{00000000-0005-0000-0000-0000F70D0000}"/>
    <cellStyle name="Normal 2 14 2 3 2 6" xfId="3519" xr:uid="{00000000-0005-0000-0000-0000F80D0000}"/>
    <cellStyle name="Normal 2 14 2 3 3" xfId="3520" xr:uid="{00000000-0005-0000-0000-0000F90D0000}"/>
    <cellStyle name="Normal 2 14 2 3 3 2" xfId="3521" xr:uid="{00000000-0005-0000-0000-0000FA0D0000}"/>
    <cellStyle name="Normal 2 14 2 3 3 2 2" xfId="3522" xr:uid="{00000000-0005-0000-0000-0000FB0D0000}"/>
    <cellStyle name="Normal 2 14 2 3 3 3" xfId="3523" xr:uid="{00000000-0005-0000-0000-0000FC0D0000}"/>
    <cellStyle name="Normal 2 14 2 3 3 4" xfId="3524" xr:uid="{00000000-0005-0000-0000-0000FD0D0000}"/>
    <cellStyle name="Normal 2 14 2 3 4" xfId="3525" xr:uid="{00000000-0005-0000-0000-0000FE0D0000}"/>
    <cellStyle name="Normal 2 14 2 3 4 2" xfId="3526" xr:uid="{00000000-0005-0000-0000-0000FF0D0000}"/>
    <cellStyle name="Normal 2 14 2 3 4 2 2" xfId="3527" xr:uid="{00000000-0005-0000-0000-0000000E0000}"/>
    <cellStyle name="Normal 2 14 2 3 4 3" xfId="3528" xr:uid="{00000000-0005-0000-0000-0000010E0000}"/>
    <cellStyle name="Normal 2 14 2 3 4 4" xfId="3529" xr:uid="{00000000-0005-0000-0000-0000020E0000}"/>
    <cellStyle name="Normal 2 14 2 3 5" xfId="3530" xr:uid="{00000000-0005-0000-0000-0000030E0000}"/>
    <cellStyle name="Normal 2 14 2 3 5 2" xfId="3531" xr:uid="{00000000-0005-0000-0000-0000040E0000}"/>
    <cellStyle name="Normal 2 14 2 3 6" xfId="3532" xr:uid="{00000000-0005-0000-0000-0000050E0000}"/>
    <cellStyle name="Normal 2 14 2 3 7" xfId="3533" xr:uid="{00000000-0005-0000-0000-0000060E0000}"/>
    <cellStyle name="Normal 2 14 2 3 8" xfId="3534" xr:uid="{00000000-0005-0000-0000-0000070E0000}"/>
    <cellStyle name="Normal 2 14 2 4" xfId="3535" xr:uid="{00000000-0005-0000-0000-0000080E0000}"/>
    <cellStyle name="Normal 2 14 2 4 2" xfId="3536" xr:uid="{00000000-0005-0000-0000-0000090E0000}"/>
    <cellStyle name="Normal 2 14 2 4 2 2" xfId="3537" xr:uid="{00000000-0005-0000-0000-00000A0E0000}"/>
    <cellStyle name="Normal 2 14 2 4 2 2 2" xfId="3538" xr:uid="{00000000-0005-0000-0000-00000B0E0000}"/>
    <cellStyle name="Normal 2 14 2 4 2 2 2 2" xfId="3539" xr:uid="{00000000-0005-0000-0000-00000C0E0000}"/>
    <cellStyle name="Normal 2 14 2 4 2 2 3" xfId="3540" xr:uid="{00000000-0005-0000-0000-00000D0E0000}"/>
    <cellStyle name="Normal 2 14 2 4 2 2 4" xfId="3541" xr:uid="{00000000-0005-0000-0000-00000E0E0000}"/>
    <cellStyle name="Normal 2 14 2 4 2 3" xfId="3542" xr:uid="{00000000-0005-0000-0000-00000F0E0000}"/>
    <cellStyle name="Normal 2 14 2 4 2 3 2" xfId="3543" xr:uid="{00000000-0005-0000-0000-0000100E0000}"/>
    <cellStyle name="Normal 2 14 2 4 2 4" xfId="3544" xr:uid="{00000000-0005-0000-0000-0000110E0000}"/>
    <cellStyle name="Normal 2 14 2 4 2 5" xfId="3545" xr:uid="{00000000-0005-0000-0000-0000120E0000}"/>
    <cellStyle name="Normal 2 14 2 4 2 6" xfId="3546" xr:uid="{00000000-0005-0000-0000-0000130E0000}"/>
    <cellStyle name="Normal 2 14 2 4 3" xfId="3547" xr:uid="{00000000-0005-0000-0000-0000140E0000}"/>
    <cellStyle name="Normal 2 14 2 4 3 2" xfId="3548" xr:uid="{00000000-0005-0000-0000-0000150E0000}"/>
    <cellStyle name="Normal 2 14 2 4 3 2 2" xfId="3549" xr:uid="{00000000-0005-0000-0000-0000160E0000}"/>
    <cellStyle name="Normal 2 14 2 4 3 3" xfId="3550" xr:uid="{00000000-0005-0000-0000-0000170E0000}"/>
    <cellStyle name="Normal 2 14 2 4 3 4" xfId="3551" xr:uid="{00000000-0005-0000-0000-0000180E0000}"/>
    <cellStyle name="Normal 2 14 2 4 4" xfId="3552" xr:uid="{00000000-0005-0000-0000-0000190E0000}"/>
    <cellStyle name="Normal 2 14 2 4 4 2" xfId="3553" xr:uid="{00000000-0005-0000-0000-00001A0E0000}"/>
    <cellStyle name="Normal 2 14 2 4 4 2 2" xfId="3554" xr:uid="{00000000-0005-0000-0000-00001B0E0000}"/>
    <cellStyle name="Normal 2 14 2 4 4 3" xfId="3555" xr:uid="{00000000-0005-0000-0000-00001C0E0000}"/>
    <cellStyle name="Normal 2 14 2 4 4 4" xfId="3556" xr:uid="{00000000-0005-0000-0000-00001D0E0000}"/>
    <cellStyle name="Normal 2 14 2 4 5" xfId="3557" xr:uid="{00000000-0005-0000-0000-00001E0E0000}"/>
    <cellStyle name="Normal 2 14 2 4 5 2" xfId="3558" xr:uid="{00000000-0005-0000-0000-00001F0E0000}"/>
    <cellStyle name="Normal 2 14 2 4 6" xfId="3559" xr:uid="{00000000-0005-0000-0000-0000200E0000}"/>
    <cellStyle name="Normal 2 14 2 4 7" xfId="3560" xr:uid="{00000000-0005-0000-0000-0000210E0000}"/>
    <cellStyle name="Normal 2 14 2 4 8" xfId="3561" xr:uid="{00000000-0005-0000-0000-0000220E0000}"/>
    <cellStyle name="Normal 2 14 2 5" xfId="3562" xr:uid="{00000000-0005-0000-0000-0000230E0000}"/>
    <cellStyle name="Normal 2 14 2 5 2" xfId="3563" xr:uid="{00000000-0005-0000-0000-0000240E0000}"/>
    <cellStyle name="Normal 2 14 2 5 2 2" xfId="3564" xr:uid="{00000000-0005-0000-0000-0000250E0000}"/>
    <cellStyle name="Normal 2 14 2 5 2 2 2" xfId="3565" xr:uid="{00000000-0005-0000-0000-0000260E0000}"/>
    <cellStyle name="Normal 2 14 2 5 2 3" xfId="3566" xr:uid="{00000000-0005-0000-0000-0000270E0000}"/>
    <cellStyle name="Normal 2 14 2 5 2 4" xfId="3567" xr:uid="{00000000-0005-0000-0000-0000280E0000}"/>
    <cellStyle name="Normal 2 14 2 5 3" xfId="3568" xr:uid="{00000000-0005-0000-0000-0000290E0000}"/>
    <cellStyle name="Normal 2 14 2 5 3 2" xfId="3569" xr:uid="{00000000-0005-0000-0000-00002A0E0000}"/>
    <cellStyle name="Normal 2 14 2 5 4" xfId="3570" xr:uid="{00000000-0005-0000-0000-00002B0E0000}"/>
    <cellStyle name="Normal 2 14 2 5 5" xfId="3571" xr:uid="{00000000-0005-0000-0000-00002C0E0000}"/>
    <cellStyle name="Normal 2 14 2 5 6" xfId="3572" xr:uid="{00000000-0005-0000-0000-00002D0E0000}"/>
    <cellStyle name="Normal 2 14 2 6" xfId="3573" xr:uid="{00000000-0005-0000-0000-00002E0E0000}"/>
    <cellStyle name="Normal 2 14 2 6 2" xfId="3574" xr:uid="{00000000-0005-0000-0000-00002F0E0000}"/>
    <cellStyle name="Normal 2 14 2 6 2 2" xfId="3575" xr:uid="{00000000-0005-0000-0000-0000300E0000}"/>
    <cellStyle name="Normal 2 14 2 6 3" xfId="3576" xr:uid="{00000000-0005-0000-0000-0000310E0000}"/>
    <cellStyle name="Normal 2 14 2 6 4" xfId="3577" xr:uid="{00000000-0005-0000-0000-0000320E0000}"/>
    <cellStyle name="Normal 2 14 2 7" xfId="3578" xr:uid="{00000000-0005-0000-0000-0000330E0000}"/>
    <cellStyle name="Normal 2 14 2 7 2" xfId="3579" xr:uid="{00000000-0005-0000-0000-0000340E0000}"/>
    <cellStyle name="Normal 2 14 2 7 2 2" xfId="3580" xr:uid="{00000000-0005-0000-0000-0000350E0000}"/>
    <cellStyle name="Normal 2 14 2 7 3" xfId="3581" xr:uid="{00000000-0005-0000-0000-0000360E0000}"/>
    <cellStyle name="Normal 2 14 2 7 4" xfId="3582" xr:uid="{00000000-0005-0000-0000-0000370E0000}"/>
    <cellStyle name="Normal 2 14 2 8" xfId="3583" xr:uid="{00000000-0005-0000-0000-0000380E0000}"/>
    <cellStyle name="Normal 2 14 2 8 2" xfId="3584" xr:uid="{00000000-0005-0000-0000-0000390E0000}"/>
    <cellStyle name="Normal 2 14 2 9" xfId="3585" xr:uid="{00000000-0005-0000-0000-00003A0E0000}"/>
    <cellStyle name="Normal 2 14 2_Tab1" xfId="3586" xr:uid="{00000000-0005-0000-0000-00003B0E0000}"/>
    <cellStyle name="Normal 2 14 3" xfId="3587" xr:uid="{00000000-0005-0000-0000-00003C0E0000}"/>
    <cellStyle name="Normal 2 14 3 10" xfId="3588" xr:uid="{00000000-0005-0000-0000-00003D0E0000}"/>
    <cellStyle name="Normal 2 14 3 2" xfId="3589" xr:uid="{00000000-0005-0000-0000-00003E0E0000}"/>
    <cellStyle name="Normal 2 14 3 2 2" xfId="3590" xr:uid="{00000000-0005-0000-0000-00003F0E0000}"/>
    <cellStyle name="Normal 2 14 3 2 2 2" xfId="3591" xr:uid="{00000000-0005-0000-0000-0000400E0000}"/>
    <cellStyle name="Normal 2 14 3 2 2 2 2" xfId="3592" xr:uid="{00000000-0005-0000-0000-0000410E0000}"/>
    <cellStyle name="Normal 2 14 3 2 2 2 2 2" xfId="3593" xr:uid="{00000000-0005-0000-0000-0000420E0000}"/>
    <cellStyle name="Normal 2 14 3 2 2 2 3" xfId="3594" xr:uid="{00000000-0005-0000-0000-0000430E0000}"/>
    <cellStyle name="Normal 2 14 3 2 2 2 4" xfId="3595" xr:uid="{00000000-0005-0000-0000-0000440E0000}"/>
    <cellStyle name="Normal 2 14 3 2 2 3" xfId="3596" xr:uid="{00000000-0005-0000-0000-0000450E0000}"/>
    <cellStyle name="Normal 2 14 3 2 2 3 2" xfId="3597" xr:uid="{00000000-0005-0000-0000-0000460E0000}"/>
    <cellStyle name="Normal 2 14 3 2 2 4" xfId="3598" xr:uid="{00000000-0005-0000-0000-0000470E0000}"/>
    <cellStyle name="Normal 2 14 3 2 2 5" xfId="3599" xr:uid="{00000000-0005-0000-0000-0000480E0000}"/>
    <cellStyle name="Normal 2 14 3 2 2 6" xfId="3600" xr:uid="{00000000-0005-0000-0000-0000490E0000}"/>
    <cellStyle name="Normal 2 14 3 2 3" xfId="3601" xr:uid="{00000000-0005-0000-0000-00004A0E0000}"/>
    <cellStyle name="Normal 2 14 3 2 3 2" xfId="3602" xr:uid="{00000000-0005-0000-0000-00004B0E0000}"/>
    <cellStyle name="Normal 2 14 3 2 3 2 2" xfId="3603" xr:uid="{00000000-0005-0000-0000-00004C0E0000}"/>
    <cellStyle name="Normal 2 14 3 2 3 3" xfId="3604" xr:uid="{00000000-0005-0000-0000-00004D0E0000}"/>
    <cellStyle name="Normal 2 14 3 2 3 4" xfId="3605" xr:uid="{00000000-0005-0000-0000-00004E0E0000}"/>
    <cellStyle name="Normal 2 14 3 2 4" xfId="3606" xr:uid="{00000000-0005-0000-0000-00004F0E0000}"/>
    <cellStyle name="Normal 2 14 3 2 4 2" xfId="3607" xr:uid="{00000000-0005-0000-0000-0000500E0000}"/>
    <cellStyle name="Normal 2 14 3 2 4 2 2" xfId="3608" xr:uid="{00000000-0005-0000-0000-0000510E0000}"/>
    <cellStyle name="Normal 2 14 3 2 4 3" xfId="3609" xr:uid="{00000000-0005-0000-0000-0000520E0000}"/>
    <cellStyle name="Normal 2 14 3 2 4 4" xfId="3610" xr:uid="{00000000-0005-0000-0000-0000530E0000}"/>
    <cellStyle name="Normal 2 14 3 2 5" xfId="3611" xr:uid="{00000000-0005-0000-0000-0000540E0000}"/>
    <cellStyle name="Normal 2 14 3 2 5 2" xfId="3612" xr:uid="{00000000-0005-0000-0000-0000550E0000}"/>
    <cellStyle name="Normal 2 14 3 2 6" xfId="3613" xr:uid="{00000000-0005-0000-0000-0000560E0000}"/>
    <cellStyle name="Normal 2 14 3 2 7" xfId="3614" xr:uid="{00000000-0005-0000-0000-0000570E0000}"/>
    <cellStyle name="Normal 2 14 3 2 8" xfId="3615" xr:uid="{00000000-0005-0000-0000-0000580E0000}"/>
    <cellStyle name="Normal 2 14 3 3" xfId="3616" xr:uid="{00000000-0005-0000-0000-0000590E0000}"/>
    <cellStyle name="Normal 2 14 3 3 2" xfId="3617" xr:uid="{00000000-0005-0000-0000-00005A0E0000}"/>
    <cellStyle name="Normal 2 14 3 3 2 2" xfId="3618" xr:uid="{00000000-0005-0000-0000-00005B0E0000}"/>
    <cellStyle name="Normal 2 14 3 3 2 2 2" xfId="3619" xr:uid="{00000000-0005-0000-0000-00005C0E0000}"/>
    <cellStyle name="Normal 2 14 3 3 2 2 2 2" xfId="3620" xr:uid="{00000000-0005-0000-0000-00005D0E0000}"/>
    <cellStyle name="Normal 2 14 3 3 2 2 3" xfId="3621" xr:uid="{00000000-0005-0000-0000-00005E0E0000}"/>
    <cellStyle name="Normal 2 14 3 3 2 2 4" xfId="3622" xr:uid="{00000000-0005-0000-0000-00005F0E0000}"/>
    <cellStyle name="Normal 2 14 3 3 2 3" xfId="3623" xr:uid="{00000000-0005-0000-0000-0000600E0000}"/>
    <cellStyle name="Normal 2 14 3 3 2 3 2" xfId="3624" xr:uid="{00000000-0005-0000-0000-0000610E0000}"/>
    <cellStyle name="Normal 2 14 3 3 2 4" xfId="3625" xr:uid="{00000000-0005-0000-0000-0000620E0000}"/>
    <cellStyle name="Normal 2 14 3 3 2 5" xfId="3626" xr:uid="{00000000-0005-0000-0000-0000630E0000}"/>
    <cellStyle name="Normal 2 14 3 3 2 6" xfId="3627" xr:uid="{00000000-0005-0000-0000-0000640E0000}"/>
    <cellStyle name="Normal 2 14 3 3 3" xfId="3628" xr:uid="{00000000-0005-0000-0000-0000650E0000}"/>
    <cellStyle name="Normal 2 14 3 3 3 2" xfId="3629" xr:uid="{00000000-0005-0000-0000-0000660E0000}"/>
    <cellStyle name="Normal 2 14 3 3 3 2 2" xfId="3630" xr:uid="{00000000-0005-0000-0000-0000670E0000}"/>
    <cellStyle name="Normal 2 14 3 3 3 3" xfId="3631" xr:uid="{00000000-0005-0000-0000-0000680E0000}"/>
    <cellStyle name="Normal 2 14 3 3 3 4" xfId="3632" xr:uid="{00000000-0005-0000-0000-0000690E0000}"/>
    <cellStyle name="Normal 2 14 3 3 4" xfId="3633" xr:uid="{00000000-0005-0000-0000-00006A0E0000}"/>
    <cellStyle name="Normal 2 14 3 3 4 2" xfId="3634" xr:uid="{00000000-0005-0000-0000-00006B0E0000}"/>
    <cellStyle name="Normal 2 14 3 3 4 2 2" xfId="3635" xr:uid="{00000000-0005-0000-0000-00006C0E0000}"/>
    <cellStyle name="Normal 2 14 3 3 4 3" xfId="3636" xr:uid="{00000000-0005-0000-0000-00006D0E0000}"/>
    <cellStyle name="Normal 2 14 3 3 4 4" xfId="3637" xr:uid="{00000000-0005-0000-0000-00006E0E0000}"/>
    <cellStyle name="Normal 2 14 3 3 5" xfId="3638" xr:uid="{00000000-0005-0000-0000-00006F0E0000}"/>
    <cellStyle name="Normal 2 14 3 3 5 2" xfId="3639" xr:uid="{00000000-0005-0000-0000-0000700E0000}"/>
    <cellStyle name="Normal 2 14 3 3 6" xfId="3640" xr:uid="{00000000-0005-0000-0000-0000710E0000}"/>
    <cellStyle name="Normal 2 14 3 3 7" xfId="3641" xr:uid="{00000000-0005-0000-0000-0000720E0000}"/>
    <cellStyle name="Normal 2 14 3 3 8" xfId="3642" xr:uid="{00000000-0005-0000-0000-0000730E0000}"/>
    <cellStyle name="Normal 2 14 3 4" xfId="3643" xr:uid="{00000000-0005-0000-0000-0000740E0000}"/>
    <cellStyle name="Normal 2 14 3 4 2" xfId="3644" xr:uid="{00000000-0005-0000-0000-0000750E0000}"/>
    <cellStyle name="Normal 2 14 3 4 2 2" xfId="3645" xr:uid="{00000000-0005-0000-0000-0000760E0000}"/>
    <cellStyle name="Normal 2 14 3 4 2 2 2" xfId="3646" xr:uid="{00000000-0005-0000-0000-0000770E0000}"/>
    <cellStyle name="Normal 2 14 3 4 2 3" xfId="3647" xr:uid="{00000000-0005-0000-0000-0000780E0000}"/>
    <cellStyle name="Normal 2 14 3 4 2 4" xfId="3648" xr:uid="{00000000-0005-0000-0000-0000790E0000}"/>
    <cellStyle name="Normal 2 14 3 4 3" xfId="3649" xr:uid="{00000000-0005-0000-0000-00007A0E0000}"/>
    <cellStyle name="Normal 2 14 3 4 3 2" xfId="3650" xr:uid="{00000000-0005-0000-0000-00007B0E0000}"/>
    <cellStyle name="Normal 2 14 3 4 4" xfId="3651" xr:uid="{00000000-0005-0000-0000-00007C0E0000}"/>
    <cellStyle name="Normal 2 14 3 4 5" xfId="3652" xr:uid="{00000000-0005-0000-0000-00007D0E0000}"/>
    <cellStyle name="Normal 2 14 3 4 6" xfId="3653" xr:uid="{00000000-0005-0000-0000-00007E0E0000}"/>
    <cellStyle name="Normal 2 14 3 5" xfId="3654" xr:uid="{00000000-0005-0000-0000-00007F0E0000}"/>
    <cellStyle name="Normal 2 14 3 5 2" xfId="3655" xr:uid="{00000000-0005-0000-0000-0000800E0000}"/>
    <cellStyle name="Normal 2 14 3 5 2 2" xfId="3656" xr:uid="{00000000-0005-0000-0000-0000810E0000}"/>
    <cellStyle name="Normal 2 14 3 5 3" xfId="3657" xr:uid="{00000000-0005-0000-0000-0000820E0000}"/>
    <cellStyle name="Normal 2 14 3 5 4" xfId="3658" xr:uid="{00000000-0005-0000-0000-0000830E0000}"/>
    <cellStyle name="Normal 2 14 3 6" xfId="3659" xr:uid="{00000000-0005-0000-0000-0000840E0000}"/>
    <cellStyle name="Normal 2 14 3 6 2" xfId="3660" xr:uid="{00000000-0005-0000-0000-0000850E0000}"/>
    <cellStyle name="Normal 2 14 3 6 2 2" xfId="3661" xr:uid="{00000000-0005-0000-0000-0000860E0000}"/>
    <cellStyle name="Normal 2 14 3 6 3" xfId="3662" xr:uid="{00000000-0005-0000-0000-0000870E0000}"/>
    <cellStyle name="Normal 2 14 3 6 4" xfId="3663" xr:uid="{00000000-0005-0000-0000-0000880E0000}"/>
    <cellStyle name="Normal 2 14 3 7" xfId="3664" xr:uid="{00000000-0005-0000-0000-0000890E0000}"/>
    <cellStyle name="Normal 2 14 3 7 2" xfId="3665" xr:uid="{00000000-0005-0000-0000-00008A0E0000}"/>
    <cellStyle name="Normal 2 14 3 8" xfId="3666" xr:uid="{00000000-0005-0000-0000-00008B0E0000}"/>
    <cellStyle name="Normal 2 14 3 9" xfId="3667" xr:uid="{00000000-0005-0000-0000-00008C0E0000}"/>
    <cellStyle name="Normal 2 14 3_Tab1" xfId="3668" xr:uid="{00000000-0005-0000-0000-00008D0E0000}"/>
    <cellStyle name="Normal 2 14 4" xfId="3669" xr:uid="{00000000-0005-0000-0000-00008E0E0000}"/>
    <cellStyle name="Normal 2 14 4 2" xfId="3670" xr:uid="{00000000-0005-0000-0000-00008F0E0000}"/>
    <cellStyle name="Normal 2 14 4 2 2" xfId="3671" xr:uid="{00000000-0005-0000-0000-0000900E0000}"/>
    <cellStyle name="Normal 2 14 4 2 2 2" xfId="3672" xr:uid="{00000000-0005-0000-0000-0000910E0000}"/>
    <cellStyle name="Normal 2 14 4 2 2 2 2" xfId="3673" xr:uid="{00000000-0005-0000-0000-0000920E0000}"/>
    <cellStyle name="Normal 2 14 4 2 2 3" xfId="3674" xr:uid="{00000000-0005-0000-0000-0000930E0000}"/>
    <cellStyle name="Normal 2 14 4 2 2 4" xfId="3675" xr:uid="{00000000-0005-0000-0000-0000940E0000}"/>
    <cellStyle name="Normal 2 14 4 2 3" xfId="3676" xr:uid="{00000000-0005-0000-0000-0000950E0000}"/>
    <cellStyle name="Normal 2 14 4 2 3 2" xfId="3677" xr:uid="{00000000-0005-0000-0000-0000960E0000}"/>
    <cellStyle name="Normal 2 14 4 2 4" xfId="3678" xr:uid="{00000000-0005-0000-0000-0000970E0000}"/>
    <cellStyle name="Normal 2 14 4 2 5" xfId="3679" xr:uid="{00000000-0005-0000-0000-0000980E0000}"/>
    <cellStyle name="Normal 2 14 4 2 6" xfId="3680" xr:uid="{00000000-0005-0000-0000-0000990E0000}"/>
    <cellStyle name="Normal 2 14 4 3" xfId="3681" xr:uid="{00000000-0005-0000-0000-00009A0E0000}"/>
    <cellStyle name="Normal 2 14 4 3 2" xfId="3682" xr:uid="{00000000-0005-0000-0000-00009B0E0000}"/>
    <cellStyle name="Normal 2 14 4 3 2 2" xfId="3683" xr:uid="{00000000-0005-0000-0000-00009C0E0000}"/>
    <cellStyle name="Normal 2 14 4 3 3" xfId="3684" xr:uid="{00000000-0005-0000-0000-00009D0E0000}"/>
    <cellStyle name="Normal 2 14 4 3 4" xfId="3685" xr:uid="{00000000-0005-0000-0000-00009E0E0000}"/>
    <cellStyle name="Normal 2 14 4 4" xfId="3686" xr:uid="{00000000-0005-0000-0000-00009F0E0000}"/>
    <cellStyle name="Normal 2 14 4 4 2" xfId="3687" xr:uid="{00000000-0005-0000-0000-0000A00E0000}"/>
    <cellStyle name="Normal 2 14 4 4 2 2" xfId="3688" xr:uid="{00000000-0005-0000-0000-0000A10E0000}"/>
    <cellStyle name="Normal 2 14 4 4 3" xfId="3689" xr:uid="{00000000-0005-0000-0000-0000A20E0000}"/>
    <cellStyle name="Normal 2 14 4 4 4" xfId="3690" xr:uid="{00000000-0005-0000-0000-0000A30E0000}"/>
    <cellStyle name="Normal 2 14 4 5" xfId="3691" xr:uid="{00000000-0005-0000-0000-0000A40E0000}"/>
    <cellStyle name="Normal 2 14 4 5 2" xfId="3692" xr:uid="{00000000-0005-0000-0000-0000A50E0000}"/>
    <cellStyle name="Normal 2 14 4 6" xfId="3693" xr:uid="{00000000-0005-0000-0000-0000A60E0000}"/>
    <cellStyle name="Normal 2 14 4 7" xfId="3694" xr:uid="{00000000-0005-0000-0000-0000A70E0000}"/>
    <cellStyle name="Normal 2 14 4 8" xfId="3695" xr:uid="{00000000-0005-0000-0000-0000A80E0000}"/>
    <cellStyle name="Normal 2 14 5" xfId="3696" xr:uid="{00000000-0005-0000-0000-0000A90E0000}"/>
    <cellStyle name="Normal 2 14 5 2" xfId="3697" xr:uid="{00000000-0005-0000-0000-0000AA0E0000}"/>
    <cellStyle name="Normal 2 14 5 2 2" xfId="3698" xr:uid="{00000000-0005-0000-0000-0000AB0E0000}"/>
    <cellStyle name="Normal 2 14 5 2 2 2" xfId="3699" xr:uid="{00000000-0005-0000-0000-0000AC0E0000}"/>
    <cellStyle name="Normal 2 14 5 2 2 2 2" xfId="3700" xr:uid="{00000000-0005-0000-0000-0000AD0E0000}"/>
    <cellStyle name="Normal 2 14 5 2 2 3" xfId="3701" xr:uid="{00000000-0005-0000-0000-0000AE0E0000}"/>
    <cellStyle name="Normal 2 14 5 2 2 4" xfId="3702" xr:uid="{00000000-0005-0000-0000-0000AF0E0000}"/>
    <cellStyle name="Normal 2 14 5 2 3" xfId="3703" xr:uid="{00000000-0005-0000-0000-0000B00E0000}"/>
    <cellStyle name="Normal 2 14 5 2 3 2" xfId="3704" xr:uid="{00000000-0005-0000-0000-0000B10E0000}"/>
    <cellStyle name="Normal 2 14 5 2 4" xfId="3705" xr:uid="{00000000-0005-0000-0000-0000B20E0000}"/>
    <cellStyle name="Normal 2 14 5 2 5" xfId="3706" xr:uid="{00000000-0005-0000-0000-0000B30E0000}"/>
    <cellStyle name="Normal 2 14 5 2 6" xfId="3707" xr:uid="{00000000-0005-0000-0000-0000B40E0000}"/>
    <cellStyle name="Normal 2 14 5 3" xfId="3708" xr:uid="{00000000-0005-0000-0000-0000B50E0000}"/>
    <cellStyle name="Normal 2 14 5 3 2" xfId="3709" xr:uid="{00000000-0005-0000-0000-0000B60E0000}"/>
    <cellStyle name="Normal 2 14 5 3 2 2" xfId="3710" xr:uid="{00000000-0005-0000-0000-0000B70E0000}"/>
    <cellStyle name="Normal 2 14 5 3 3" xfId="3711" xr:uid="{00000000-0005-0000-0000-0000B80E0000}"/>
    <cellStyle name="Normal 2 14 5 3 4" xfId="3712" xr:uid="{00000000-0005-0000-0000-0000B90E0000}"/>
    <cellStyle name="Normal 2 14 5 4" xfId="3713" xr:uid="{00000000-0005-0000-0000-0000BA0E0000}"/>
    <cellStyle name="Normal 2 14 5 4 2" xfId="3714" xr:uid="{00000000-0005-0000-0000-0000BB0E0000}"/>
    <cellStyle name="Normal 2 14 5 4 2 2" xfId="3715" xr:uid="{00000000-0005-0000-0000-0000BC0E0000}"/>
    <cellStyle name="Normal 2 14 5 4 3" xfId="3716" xr:uid="{00000000-0005-0000-0000-0000BD0E0000}"/>
    <cellStyle name="Normal 2 14 5 4 4" xfId="3717" xr:uid="{00000000-0005-0000-0000-0000BE0E0000}"/>
    <cellStyle name="Normal 2 14 5 5" xfId="3718" xr:uid="{00000000-0005-0000-0000-0000BF0E0000}"/>
    <cellStyle name="Normal 2 14 5 5 2" xfId="3719" xr:uid="{00000000-0005-0000-0000-0000C00E0000}"/>
    <cellStyle name="Normal 2 14 5 6" xfId="3720" xr:uid="{00000000-0005-0000-0000-0000C10E0000}"/>
    <cellStyle name="Normal 2 14 5 7" xfId="3721" xr:uid="{00000000-0005-0000-0000-0000C20E0000}"/>
    <cellStyle name="Normal 2 14 5 8" xfId="3722" xr:uid="{00000000-0005-0000-0000-0000C30E0000}"/>
    <cellStyle name="Normal 2 14 6" xfId="3723" xr:uid="{00000000-0005-0000-0000-0000C40E0000}"/>
    <cellStyle name="Normal 2 14 6 2" xfId="3724" xr:uid="{00000000-0005-0000-0000-0000C50E0000}"/>
    <cellStyle name="Normal 2 14 6 2 2" xfId="3725" xr:uid="{00000000-0005-0000-0000-0000C60E0000}"/>
    <cellStyle name="Normal 2 14 6 2 2 2" xfId="3726" xr:uid="{00000000-0005-0000-0000-0000C70E0000}"/>
    <cellStyle name="Normal 2 14 6 2 3" xfId="3727" xr:uid="{00000000-0005-0000-0000-0000C80E0000}"/>
    <cellStyle name="Normal 2 14 6 2 4" xfId="3728" xr:uid="{00000000-0005-0000-0000-0000C90E0000}"/>
    <cellStyle name="Normal 2 14 6 3" xfId="3729" xr:uid="{00000000-0005-0000-0000-0000CA0E0000}"/>
    <cellStyle name="Normal 2 14 6 3 2" xfId="3730" xr:uid="{00000000-0005-0000-0000-0000CB0E0000}"/>
    <cellStyle name="Normal 2 14 6 4" xfId="3731" xr:uid="{00000000-0005-0000-0000-0000CC0E0000}"/>
    <cellStyle name="Normal 2 14 6 5" xfId="3732" xr:uid="{00000000-0005-0000-0000-0000CD0E0000}"/>
    <cellStyle name="Normal 2 14 6 6" xfId="3733" xr:uid="{00000000-0005-0000-0000-0000CE0E0000}"/>
    <cellStyle name="Normal 2 14 7" xfId="3734" xr:uid="{00000000-0005-0000-0000-0000CF0E0000}"/>
    <cellStyle name="Normal 2 14 7 2" xfId="3735" xr:uid="{00000000-0005-0000-0000-0000D00E0000}"/>
    <cellStyle name="Normal 2 14 7 2 2" xfId="3736" xr:uid="{00000000-0005-0000-0000-0000D10E0000}"/>
    <cellStyle name="Normal 2 14 7 3" xfId="3737" xr:uid="{00000000-0005-0000-0000-0000D20E0000}"/>
    <cellStyle name="Normal 2 14 7 4" xfId="3738" xr:uid="{00000000-0005-0000-0000-0000D30E0000}"/>
    <cellStyle name="Normal 2 14 8" xfId="3739" xr:uid="{00000000-0005-0000-0000-0000D40E0000}"/>
    <cellStyle name="Normal 2 14 8 2" xfId="3740" xr:uid="{00000000-0005-0000-0000-0000D50E0000}"/>
    <cellStyle name="Normal 2 14 8 2 2" xfId="3741" xr:uid="{00000000-0005-0000-0000-0000D60E0000}"/>
    <cellStyle name="Normal 2 14 8 3" xfId="3742" xr:uid="{00000000-0005-0000-0000-0000D70E0000}"/>
    <cellStyle name="Normal 2 14 8 4" xfId="3743" xr:uid="{00000000-0005-0000-0000-0000D80E0000}"/>
    <cellStyle name="Normal 2 14 9" xfId="3744" xr:uid="{00000000-0005-0000-0000-0000D90E0000}"/>
    <cellStyle name="Normal 2 14 9 2" xfId="3745" xr:uid="{00000000-0005-0000-0000-0000DA0E0000}"/>
    <cellStyle name="Normal 2 14_Tab1" xfId="3746" xr:uid="{00000000-0005-0000-0000-0000DB0E0000}"/>
    <cellStyle name="Normal 2 15" xfId="3747" xr:uid="{00000000-0005-0000-0000-0000DC0E0000}"/>
    <cellStyle name="Normal 2 15 10" xfId="3748" xr:uid="{00000000-0005-0000-0000-0000DD0E0000}"/>
    <cellStyle name="Normal 2 15 11" xfId="3749" xr:uid="{00000000-0005-0000-0000-0000DE0E0000}"/>
    <cellStyle name="Normal 2 15 2" xfId="3750" xr:uid="{00000000-0005-0000-0000-0000DF0E0000}"/>
    <cellStyle name="Normal 2 15 2 10" xfId="3751" xr:uid="{00000000-0005-0000-0000-0000E00E0000}"/>
    <cellStyle name="Normal 2 15 2 2" xfId="3752" xr:uid="{00000000-0005-0000-0000-0000E10E0000}"/>
    <cellStyle name="Normal 2 15 2 2 2" xfId="3753" xr:uid="{00000000-0005-0000-0000-0000E20E0000}"/>
    <cellStyle name="Normal 2 15 2 2 2 2" xfId="3754" xr:uid="{00000000-0005-0000-0000-0000E30E0000}"/>
    <cellStyle name="Normal 2 15 2 2 2 2 2" xfId="3755" xr:uid="{00000000-0005-0000-0000-0000E40E0000}"/>
    <cellStyle name="Normal 2 15 2 2 2 2 2 2" xfId="3756" xr:uid="{00000000-0005-0000-0000-0000E50E0000}"/>
    <cellStyle name="Normal 2 15 2 2 2 2 3" xfId="3757" xr:uid="{00000000-0005-0000-0000-0000E60E0000}"/>
    <cellStyle name="Normal 2 15 2 2 2 2 4" xfId="3758" xr:uid="{00000000-0005-0000-0000-0000E70E0000}"/>
    <cellStyle name="Normal 2 15 2 2 2 3" xfId="3759" xr:uid="{00000000-0005-0000-0000-0000E80E0000}"/>
    <cellStyle name="Normal 2 15 2 2 2 3 2" xfId="3760" xr:uid="{00000000-0005-0000-0000-0000E90E0000}"/>
    <cellStyle name="Normal 2 15 2 2 2 4" xfId="3761" xr:uid="{00000000-0005-0000-0000-0000EA0E0000}"/>
    <cellStyle name="Normal 2 15 2 2 2 5" xfId="3762" xr:uid="{00000000-0005-0000-0000-0000EB0E0000}"/>
    <cellStyle name="Normal 2 15 2 2 2 6" xfId="3763" xr:uid="{00000000-0005-0000-0000-0000EC0E0000}"/>
    <cellStyle name="Normal 2 15 2 2 3" xfId="3764" xr:uid="{00000000-0005-0000-0000-0000ED0E0000}"/>
    <cellStyle name="Normal 2 15 2 2 3 2" xfId="3765" xr:uid="{00000000-0005-0000-0000-0000EE0E0000}"/>
    <cellStyle name="Normal 2 15 2 2 3 2 2" xfId="3766" xr:uid="{00000000-0005-0000-0000-0000EF0E0000}"/>
    <cellStyle name="Normal 2 15 2 2 3 3" xfId="3767" xr:uid="{00000000-0005-0000-0000-0000F00E0000}"/>
    <cellStyle name="Normal 2 15 2 2 3 4" xfId="3768" xr:uid="{00000000-0005-0000-0000-0000F10E0000}"/>
    <cellStyle name="Normal 2 15 2 2 4" xfId="3769" xr:uid="{00000000-0005-0000-0000-0000F20E0000}"/>
    <cellStyle name="Normal 2 15 2 2 4 2" xfId="3770" xr:uid="{00000000-0005-0000-0000-0000F30E0000}"/>
    <cellStyle name="Normal 2 15 2 2 4 2 2" xfId="3771" xr:uid="{00000000-0005-0000-0000-0000F40E0000}"/>
    <cellStyle name="Normal 2 15 2 2 4 3" xfId="3772" xr:uid="{00000000-0005-0000-0000-0000F50E0000}"/>
    <cellStyle name="Normal 2 15 2 2 4 4" xfId="3773" xr:uid="{00000000-0005-0000-0000-0000F60E0000}"/>
    <cellStyle name="Normal 2 15 2 2 5" xfId="3774" xr:uid="{00000000-0005-0000-0000-0000F70E0000}"/>
    <cellStyle name="Normal 2 15 2 2 5 2" xfId="3775" xr:uid="{00000000-0005-0000-0000-0000F80E0000}"/>
    <cellStyle name="Normal 2 15 2 2 6" xfId="3776" xr:uid="{00000000-0005-0000-0000-0000F90E0000}"/>
    <cellStyle name="Normal 2 15 2 2 7" xfId="3777" xr:uid="{00000000-0005-0000-0000-0000FA0E0000}"/>
    <cellStyle name="Normal 2 15 2 2 8" xfId="3778" xr:uid="{00000000-0005-0000-0000-0000FB0E0000}"/>
    <cellStyle name="Normal 2 15 2 3" xfId="3779" xr:uid="{00000000-0005-0000-0000-0000FC0E0000}"/>
    <cellStyle name="Normal 2 15 2 3 2" xfId="3780" xr:uid="{00000000-0005-0000-0000-0000FD0E0000}"/>
    <cellStyle name="Normal 2 15 2 3 2 2" xfId="3781" xr:uid="{00000000-0005-0000-0000-0000FE0E0000}"/>
    <cellStyle name="Normal 2 15 2 3 2 2 2" xfId="3782" xr:uid="{00000000-0005-0000-0000-0000FF0E0000}"/>
    <cellStyle name="Normal 2 15 2 3 2 2 2 2" xfId="3783" xr:uid="{00000000-0005-0000-0000-0000000F0000}"/>
    <cellStyle name="Normal 2 15 2 3 2 2 3" xfId="3784" xr:uid="{00000000-0005-0000-0000-0000010F0000}"/>
    <cellStyle name="Normal 2 15 2 3 2 2 4" xfId="3785" xr:uid="{00000000-0005-0000-0000-0000020F0000}"/>
    <cellStyle name="Normal 2 15 2 3 2 3" xfId="3786" xr:uid="{00000000-0005-0000-0000-0000030F0000}"/>
    <cellStyle name="Normal 2 15 2 3 2 3 2" xfId="3787" xr:uid="{00000000-0005-0000-0000-0000040F0000}"/>
    <cellStyle name="Normal 2 15 2 3 2 4" xfId="3788" xr:uid="{00000000-0005-0000-0000-0000050F0000}"/>
    <cellStyle name="Normal 2 15 2 3 2 5" xfId="3789" xr:uid="{00000000-0005-0000-0000-0000060F0000}"/>
    <cellStyle name="Normal 2 15 2 3 2 6" xfId="3790" xr:uid="{00000000-0005-0000-0000-0000070F0000}"/>
    <cellStyle name="Normal 2 15 2 3 3" xfId="3791" xr:uid="{00000000-0005-0000-0000-0000080F0000}"/>
    <cellStyle name="Normal 2 15 2 3 3 2" xfId="3792" xr:uid="{00000000-0005-0000-0000-0000090F0000}"/>
    <cellStyle name="Normal 2 15 2 3 3 2 2" xfId="3793" xr:uid="{00000000-0005-0000-0000-00000A0F0000}"/>
    <cellStyle name="Normal 2 15 2 3 3 3" xfId="3794" xr:uid="{00000000-0005-0000-0000-00000B0F0000}"/>
    <cellStyle name="Normal 2 15 2 3 3 4" xfId="3795" xr:uid="{00000000-0005-0000-0000-00000C0F0000}"/>
    <cellStyle name="Normal 2 15 2 3 4" xfId="3796" xr:uid="{00000000-0005-0000-0000-00000D0F0000}"/>
    <cellStyle name="Normal 2 15 2 3 4 2" xfId="3797" xr:uid="{00000000-0005-0000-0000-00000E0F0000}"/>
    <cellStyle name="Normal 2 15 2 3 4 2 2" xfId="3798" xr:uid="{00000000-0005-0000-0000-00000F0F0000}"/>
    <cellStyle name="Normal 2 15 2 3 4 3" xfId="3799" xr:uid="{00000000-0005-0000-0000-0000100F0000}"/>
    <cellStyle name="Normal 2 15 2 3 4 4" xfId="3800" xr:uid="{00000000-0005-0000-0000-0000110F0000}"/>
    <cellStyle name="Normal 2 15 2 3 5" xfId="3801" xr:uid="{00000000-0005-0000-0000-0000120F0000}"/>
    <cellStyle name="Normal 2 15 2 3 5 2" xfId="3802" xr:uid="{00000000-0005-0000-0000-0000130F0000}"/>
    <cellStyle name="Normal 2 15 2 3 6" xfId="3803" xr:uid="{00000000-0005-0000-0000-0000140F0000}"/>
    <cellStyle name="Normal 2 15 2 3 7" xfId="3804" xr:uid="{00000000-0005-0000-0000-0000150F0000}"/>
    <cellStyle name="Normal 2 15 2 3 8" xfId="3805" xr:uid="{00000000-0005-0000-0000-0000160F0000}"/>
    <cellStyle name="Normal 2 15 2 4" xfId="3806" xr:uid="{00000000-0005-0000-0000-0000170F0000}"/>
    <cellStyle name="Normal 2 15 2 4 2" xfId="3807" xr:uid="{00000000-0005-0000-0000-0000180F0000}"/>
    <cellStyle name="Normal 2 15 2 4 2 2" xfId="3808" xr:uid="{00000000-0005-0000-0000-0000190F0000}"/>
    <cellStyle name="Normal 2 15 2 4 2 2 2" xfId="3809" xr:uid="{00000000-0005-0000-0000-00001A0F0000}"/>
    <cellStyle name="Normal 2 15 2 4 2 3" xfId="3810" xr:uid="{00000000-0005-0000-0000-00001B0F0000}"/>
    <cellStyle name="Normal 2 15 2 4 2 4" xfId="3811" xr:uid="{00000000-0005-0000-0000-00001C0F0000}"/>
    <cellStyle name="Normal 2 15 2 4 3" xfId="3812" xr:uid="{00000000-0005-0000-0000-00001D0F0000}"/>
    <cellStyle name="Normal 2 15 2 4 3 2" xfId="3813" xr:uid="{00000000-0005-0000-0000-00001E0F0000}"/>
    <cellStyle name="Normal 2 15 2 4 4" xfId="3814" xr:uid="{00000000-0005-0000-0000-00001F0F0000}"/>
    <cellStyle name="Normal 2 15 2 4 5" xfId="3815" xr:uid="{00000000-0005-0000-0000-0000200F0000}"/>
    <cellStyle name="Normal 2 15 2 4 6" xfId="3816" xr:uid="{00000000-0005-0000-0000-0000210F0000}"/>
    <cellStyle name="Normal 2 15 2 5" xfId="3817" xr:uid="{00000000-0005-0000-0000-0000220F0000}"/>
    <cellStyle name="Normal 2 15 2 5 2" xfId="3818" xr:uid="{00000000-0005-0000-0000-0000230F0000}"/>
    <cellStyle name="Normal 2 15 2 5 2 2" xfId="3819" xr:uid="{00000000-0005-0000-0000-0000240F0000}"/>
    <cellStyle name="Normal 2 15 2 5 3" xfId="3820" xr:uid="{00000000-0005-0000-0000-0000250F0000}"/>
    <cellStyle name="Normal 2 15 2 5 4" xfId="3821" xr:uid="{00000000-0005-0000-0000-0000260F0000}"/>
    <cellStyle name="Normal 2 15 2 6" xfId="3822" xr:uid="{00000000-0005-0000-0000-0000270F0000}"/>
    <cellStyle name="Normal 2 15 2 6 2" xfId="3823" xr:uid="{00000000-0005-0000-0000-0000280F0000}"/>
    <cellStyle name="Normal 2 15 2 6 2 2" xfId="3824" xr:uid="{00000000-0005-0000-0000-0000290F0000}"/>
    <cellStyle name="Normal 2 15 2 6 3" xfId="3825" xr:uid="{00000000-0005-0000-0000-00002A0F0000}"/>
    <cellStyle name="Normal 2 15 2 6 4" xfId="3826" xr:uid="{00000000-0005-0000-0000-00002B0F0000}"/>
    <cellStyle name="Normal 2 15 2 7" xfId="3827" xr:uid="{00000000-0005-0000-0000-00002C0F0000}"/>
    <cellStyle name="Normal 2 15 2 7 2" xfId="3828" xr:uid="{00000000-0005-0000-0000-00002D0F0000}"/>
    <cellStyle name="Normal 2 15 2 8" xfId="3829" xr:uid="{00000000-0005-0000-0000-00002E0F0000}"/>
    <cellStyle name="Normal 2 15 2 9" xfId="3830" xr:uid="{00000000-0005-0000-0000-00002F0F0000}"/>
    <cellStyle name="Normal 2 15 2_Tab1" xfId="3831" xr:uid="{00000000-0005-0000-0000-0000300F0000}"/>
    <cellStyle name="Normal 2 15 3" xfId="3832" xr:uid="{00000000-0005-0000-0000-0000310F0000}"/>
    <cellStyle name="Normal 2 15 3 2" xfId="3833" xr:uid="{00000000-0005-0000-0000-0000320F0000}"/>
    <cellStyle name="Normal 2 15 3 2 2" xfId="3834" xr:uid="{00000000-0005-0000-0000-0000330F0000}"/>
    <cellStyle name="Normal 2 15 3 2 2 2" xfId="3835" xr:uid="{00000000-0005-0000-0000-0000340F0000}"/>
    <cellStyle name="Normal 2 15 3 2 2 2 2" xfId="3836" xr:uid="{00000000-0005-0000-0000-0000350F0000}"/>
    <cellStyle name="Normal 2 15 3 2 2 3" xfId="3837" xr:uid="{00000000-0005-0000-0000-0000360F0000}"/>
    <cellStyle name="Normal 2 15 3 2 2 4" xfId="3838" xr:uid="{00000000-0005-0000-0000-0000370F0000}"/>
    <cellStyle name="Normal 2 15 3 2 3" xfId="3839" xr:uid="{00000000-0005-0000-0000-0000380F0000}"/>
    <cellStyle name="Normal 2 15 3 2 3 2" xfId="3840" xr:uid="{00000000-0005-0000-0000-0000390F0000}"/>
    <cellStyle name="Normal 2 15 3 2 4" xfId="3841" xr:uid="{00000000-0005-0000-0000-00003A0F0000}"/>
    <cellStyle name="Normal 2 15 3 2 5" xfId="3842" xr:uid="{00000000-0005-0000-0000-00003B0F0000}"/>
    <cellStyle name="Normal 2 15 3 2 6" xfId="3843" xr:uid="{00000000-0005-0000-0000-00003C0F0000}"/>
    <cellStyle name="Normal 2 15 3 3" xfId="3844" xr:uid="{00000000-0005-0000-0000-00003D0F0000}"/>
    <cellStyle name="Normal 2 15 3 3 2" xfId="3845" xr:uid="{00000000-0005-0000-0000-00003E0F0000}"/>
    <cellStyle name="Normal 2 15 3 3 2 2" xfId="3846" xr:uid="{00000000-0005-0000-0000-00003F0F0000}"/>
    <cellStyle name="Normal 2 15 3 3 3" xfId="3847" xr:uid="{00000000-0005-0000-0000-0000400F0000}"/>
    <cellStyle name="Normal 2 15 3 3 4" xfId="3848" xr:uid="{00000000-0005-0000-0000-0000410F0000}"/>
    <cellStyle name="Normal 2 15 3 4" xfId="3849" xr:uid="{00000000-0005-0000-0000-0000420F0000}"/>
    <cellStyle name="Normal 2 15 3 4 2" xfId="3850" xr:uid="{00000000-0005-0000-0000-0000430F0000}"/>
    <cellStyle name="Normal 2 15 3 4 2 2" xfId="3851" xr:uid="{00000000-0005-0000-0000-0000440F0000}"/>
    <cellStyle name="Normal 2 15 3 4 3" xfId="3852" xr:uid="{00000000-0005-0000-0000-0000450F0000}"/>
    <cellStyle name="Normal 2 15 3 4 4" xfId="3853" xr:uid="{00000000-0005-0000-0000-0000460F0000}"/>
    <cellStyle name="Normal 2 15 3 5" xfId="3854" xr:uid="{00000000-0005-0000-0000-0000470F0000}"/>
    <cellStyle name="Normal 2 15 3 5 2" xfId="3855" xr:uid="{00000000-0005-0000-0000-0000480F0000}"/>
    <cellStyle name="Normal 2 15 3 6" xfId="3856" xr:uid="{00000000-0005-0000-0000-0000490F0000}"/>
    <cellStyle name="Normal 2 15 3 7" xfId="3857" xr:uid="{00000000-0005-0000-0000-00004A0F0000}"/>
    <cellStyle name="Normal 2 15 3 8" xfId="3858" xr:uid="{00000000-0005-0000-0000-00004B0F0000}"/>
    <cellStyle name="Normal 2 15 4" xfId="3859" xr:uid="{00000000-0005-0000-0000-00004C0F0000}"/>
    <cellStyle name="Normal 2 15 4 2" xfId="3860" xr:uid="{00000000-0005-0000-0000-00004D0F0000}"/>
    <cellStyle name="Normal 2 15 4 2 2" xfId="3861" xr:uid="{00000000-0005-0000-0000-00004E0F0000}"/>
    <cellStyle name="Normal 2 15 4 2 2 2" xfId="3862" xr:uid="{00000000-0005-0000-0000-00004F0F0000}"/>
    <cellStyle name="Normal 2 15 4 2 2 2 2" xfId="3863" xr:uid="{00000000-0005-0000-0000-0000500F0000}"/>
    <cellStyle name="Normal 2 15 4 2 2 3" xfId="3864" xr:uid="{00000000-0005-0000-0000-0000510F0000}"/>
    <cellStyle name="Normal 2 15 4 2 2 4" xfId="3865" xr:uid="{00000000-0005-0000-0000-0000520F0000}"/>
    <cellStyle name="Normal 2 15 4 2 3" xfId="3866" xr:uid="{00000000-0005-0000-0000-0000530F0000}"/>
    <cellStyle name="Normal 2 15 4 2 3 2" xfId="3867" xr:uid="{00000000-0005-0000-0000-0000540F0000}"/>
    <cellStyle name="Normal 2 15 4 2 4" xfId="3868" xr:uid="{00000000-0005-0000-0000-0000550F0000}"/>
    <cellStyle name="Normal 2 15 4 2 5" xfId="3869" xr:uid="{00000000-0005-0000-0000-0000560F0000}"/>
    <cellStyle name="Normal 2 15 4 2 6" xfId="3870" xr:uid="{00000000-0005-0000-0000-0000570F0000}"/>
    <cellStyle name="Normal 2 15 4 3" xfId="3871" xr:uid="{00000000-0005-0000-0000-0000580F0000}"/>
    <cellStyle name="Normal 2 15 4 3 2" xfId="3872" xr:uid="{00000000-0005-0000-0000-0000590F0000}"/>
    <cellStyle name="Normal 2 15 4 3 2 2" xfId="3873" xr:uid="{00000000-0005-0000-0000-00005A0F0000}"/>
    <cellStyle name="Normal 2 15 4 3 3" xfId="3874" xr:uid="{00000000-0005-0000-0000-00005B0F0000}"/>
    <cellStyle name="Normal 2 15 4 3 4" xfId="3875" xr:uid="{00000000-0005-0000-0000-00005C0F0000}"/>
    <cellStyle name="Normal 2 15 4 4" xfId="3876" xr:uid="{00000000-0005-0000-0000-00005D0F0000}"/>
    <cellStyle name="Normal 2 15 4 4 2" xfId="3877" xr:uid="{00000000-0005-0000-0000-00005E0F0000}"/>
    <cellStyle name="Normal 2 15 4 4 2 2" xfId="3878" xr:uid="{00000000-0005-0000-0000-00005F0F0000}"/>
    <cellStyle name="Normal 2 15 4 4 3" xfId="3879" xr:uid="{00000000-0005-0000-0000-0000600F0000}"/>
    <cellStyle name="Normal 2 15 4 4 4" xfId="3880" xr:uid="{00000000-0005-0000-0000-0000610F0000}"/>
    <cellStyle name="Normal 2 15 4 5" xfId="3881" xr:uid="{00000000-0005-0000-0000-0000620F0000}"/>
    <cellStyle name="Normal 2 15 4 5 2" xfId="3882" xr:uid="{00000000-0005-0000-0000-0000630F0000}"/>
    <cellStyle name="Normal 2 15 4 6" xfId="3883" xr:uid="{00000000-0005-0000-0000-0000640F0000}"/>
    <cellStyle name="Normal 2 15 4 7" xfId="3884" xr:uid="{00000000-0005-0000-0000-0000650F0000}"/>
    <cellStyle name="Normal 2 15 4 8" xfId="3885" xr:uid="{00000000-0005-0000-0000-0000660F0000}"/>
    <cellStyle name="Normal 2 15 5" xfId="3886" xr:uid="{00000000-0005-0000-0000-0000670F0000}"/>
    <cellStyle name="Normal 2 15 5 2" xfId="3887" xr:uid="{00000000-0005-0000-0000-0000680F0000}"/>
    <cellStyle name="Normal 2 15 5 2 2" xfId="3888" xr:uid="{00000000-0005-0000-0000-0000690F0000}"/>
    <cellStyle name="Normal 2 15 5 2 2 2" xfId="3889" xr:uid="{00000000-0005-0000-0000-00006A0F0000}"/>
    <cellStyle name="Normal 2 15 5 2 3" xfId="3890" xr:uid="{00000000-0005-0000-0000-00006B0F0000}"/>
    <cellStyle name="Normal 2 15 5 2 4" xfId="3891" xr:uid="{00000000-0005-0000-0000-00006C0F0000}"/>
    <cellStyle name="Normal 2 15 5 3" xfId="3892" xr:uid="{00000000-0005-0000-0000-00006D0F0000}"/>
    <cellStyle name="Normal 2 15 5 3 2" xfId="3893" xr:uid="{00000000-0005-0000-0000-00006E0F0000}"/>
    <cellStyle name="Normal 2 15 5 4" xfId="3894" xr:uid="{00000000-0005-0000-0000-00006F0F0000}"/>
    <cellStyle name="Normal 2 15 5 5" xfId="3895" xr:uid="{00000000-0005-0000-0000-0000700F0000}"/>
    <cellStyle name="Normal 2 15 5 6" xfId="3896" xr:uid="{00000000-0005-0000-0000-0000710F0000}"/>
    <cellStyle name="Normal 2 15 6" xfId="3897" xr:uid="{00000000-0005-0000-0000-0000720F0000}"/>
    <cellStyle name="Normal 2 15 6 2" xfId="3898" xr:uid="{00000000-0005-0000-0000-0000730F0000}"/>
    <cellStyle name="Normal 2 15 6 2 2" xfId="3899" xr:uid="{00000000-0005-0000-0000-0000740F0000}"/>
    <cellStyle name="Normal 2 15 6 3" xfId="3900" xr:uid="{00000000-0005-0000-0000-0000750F0000}"/>
    <cellStyle name="Normal 2 15 6 4" xfId="3901" xr:uid="{00000000-0005-0000-0000-0000760F0000}"/>
    <cellStyle name="Normal 2 15 7" xfId="3902" xr:uid="{00000000-0005-0000-0000-0000770F0000}"/>
    <cellStyle name="Normal 2 15 7 2" xfId="3903" xr:uid="{00000000-0005-0000-0000-0000780F0000}"/>
    <cellStyle name="Normal 2 15 7 2 2" xfId="3904" xr:uid="{00000000-0005-0000-0000-0000790F0000}"/>
    <cellStyle name="Normal 2 15 7 3" xfId="3905" xr:uid="{00000000-0005-0000-0000-00007A0F0000}"/>
    <cellStyle name="Normal 2 15 7 4" xfId="3906" xr:uid="{00000000-0005-0000-0000-00007B0F0000}"/>
    <cellStyle name="Normal 2 15 8" xfId="3907" xr:uid="{00000000-0005-0000-0000-00007C0F0000}"/>
    <cellStyle name="Normal 2 15 8 2" xfId="3908" xr:uid="{00000000-0005-0000-0000-00007D0F0000}"/>
    <cellStyle name="Normal 2 15 9" xfId="3909" xr:uid="{00000000-0005-0000-0000-00007E0F0000}"/>
    <cellStyle name="Normal 2 15_Tab1" xfId="3910" xr:uid="{00000000-0005-0000-0000-00007F0F0000}"/>
    <cellStyle name="Normal 2 16" xfId="3911" xr:uid="{00000000-0005-0000-0000-0000800F0000}"/>
    <cellStyle name="Normal 2 16 10" xfId="3912" xr:uid="{00000000-0005-0000-0000-0000810F0000}"/>
    <cellStyle name="Normal 2 16 2" xfId="3913" xr:uid="{00000000-0005-0000-0000-0000820F0000}"/>
    <cellStyle name="Normal 2 16 2 2" xfId="3914" xr:uid="{00000000-0005-0000-0000-0000830F0000}"/>
    <cellStyle name="Normal 2 16 2 2 2" xfId="3915" xr:uid="{00000000-0005-0000-0000-0000840F0000}"/>
    <cellStyle name="Normal 2 16 2 2 2 2" xfId="3916" xr:uid="{00000000-0005-0000-0000-0000850F0000}"/>
    <cellStyle name="Normal 2 16 2 2 2 2 2" xfId="3917" xr:uid="{00000000-0005-0000-0000-0000860F0000}"/>
    <cellStyle name="Normal 2 16 2 2 2 3" xfId="3918" xr:uid="{00000000-0005-0000-0000-0000870F0000}"/>
    <cellStyle name="Normal 2 16 2 2 2 4" xfId="3919" xr:uid="{00000000-0005-0000-0000-0000880F0000}"/>
    <cellStyle name="Normal 2 16 2 2 3" xfId="3920" xr:uid="{00000000-0005-0000-0000-0000890F0000}"/>
    <cellStyle name="Normal 2 16 2 2 3 2" xfId="3921" xr:uid="{00000000-0005-0000-0000-00008A0F0000}"/>
    <cellStyle name="Normal 2 16 2 2 4" xfId="3922" xr:uid="{00000000-0005-0000-0000-00008B0F0000}"/>
    <cellStyle name="Normal 2 16 2 2 5" xfId="3923" xr:uid="{00000000-0005-0000-0000-00008C0F0000}"/>
    <cellStyle name="Normal 2 16 2 2 6" xfId="3924" xr:uid="{00000000-0005-0000-0000-00008D0F0000}"/>
    <cellStyle name="Normal 2 16 2 3" xfId="3925" xr:uid="{00000000-0005-0000-0000-00008E0F0000}"/>
    <cellStyle name="Normal 2 16 2 3 2" xfId="3926" xr:uid="{00000000-0005-0000-0000-00008F0F0000}"/>
    <cellStyle name="Normal 2 16 2 3 2 2" xfId="3927" xr:uid="{00000000-0005-0000-0000-0000900F0000}"/>
    <cellStyle name="Normal 2 16 2 3 3" xfId="3928" xr:uid="{00000000-0005-0000-0000-0000910F0000}"/>
    <cellStyle name="Normal 2 16 2 3 4" xfId="3929" xr:uid="{00000000-0005-0000-0000-0000920F0000}"/>
    <cellStyle name="Normal 2 16 2 4" xfId="3930" xr:uid="{00000000-0005-0000-0000-0000930F0000}"/>
    <cellStyle name="Normal 2 16 2 4 2" xfId="3931" xr:uid="{00000000-0005-0000-0000-0000940F0000}"/>
    <cellStyle name="Normal 2 16 2 4 2 2" xfId="3932" xr:uid="{00000000-0005-0000-0000-0000950F0000}"/>
    <cellStyle name="Normal 2 16 2 4 3" xfId="3933" xr:uid="{00000000-0005-0000-0000-0000960F0000}"/>
    <cellStyle name="Normal 2 16 2 4 4" xfId="3934" xr:uid="{00000000-0005-0000-0000-0000970F0000}"/>
    <cellStyle name="Normal 2 16 2 5" xfId="3935" xr:uid="{00000000-0005-0000-0000-0000980F0000}"/>
    <cellStyle name="Normal 2 16 2 5 2" xfId="3936" xr:uid="{00000000-0005-0000-0000-0000990F0000}"/>
    <cellStyle name="Normal 2 16 2 6" xfId="3937" xr:uid="{00000000-0005-0000-0000-00009A0F0000}"/>
    <cellStyle name="Normal 2 16 2 7" xfId="3938" xr:uid="{00000000-0005-0000-0000-00009B0F0000}"/>
    <cellStyle name="Normal 2 16 2 8" xfId="3939" xr:uid="{00000000-0005-0000-0000-00009C0F0000}"/>
    <cellStyle name="Normal 2 16 3" xfId="3940" xr:uid="{00000000-0005-0000-0000-00009D0F0000}"/>
    <cellStyle name="Normal 2 16 3 2" xfId="3941" xr:uid="{00000000-0005-0000-0000-00009E0F0000}"/>
    <cellStyle name="Normal 2 16 3 2 2" xfId="3942" xr:uid="{00000000-0005-0000-0000-00009F0F0000}"/>
    <cellStyle name="Normal 2 16 3 2 2 2" xfId="3943" xr:uid="{00000000-0005-0000-0000-0000A00F0000}"/>
    <cellStyle name="Normal 2 16 3 2 2 2 2" xfId="3944" xr:uid="{00000000-0005-0000-0000-0000A10F0000}"/>
    <cellStyle name="Normal 2 16 3 2 2 3" xfId="3945" xr:uid="{00000000-0005-0000-0000-0000A20F0000}"/>
    <cellStyle name="Normal 2 16 3 2 2 4" xfId="3946" xr:uid="{00000000-0005-0000-0000-0000A30F0000}"/>
    <cellStyle name="Normal 2 16 3 2 3" xfId="3947" xr:uid="{00000000-0005-0000-0000-0000A40F0000}"/>
    <cellStyle name="Normal 2 16 3 2 3 2" xfId="3948" xr:uid="{00000000-0005-0000-0000-0000A50F0000}"/>
    <cellStyle name="Normal 2 16 3 2 4" xfId="3949" xr:uid="{00000000-0005-0000-0000-0000A60F0000}"/>
    <cellStyle name="Normal 2 16 3 2 5" xfId="3950" xr:uid="{00000000-0005-0000-0000-0000A70F0000}"/>
    <cellStyle name="Normal 2 16 3 2 6" xfId="3951" xr:uid="{00000000-0005-0000-0000-0000A80F0000}"/>
    <cellStyle name="Normal 2 16 3 3" xfId="3952" xr:uid="{00000000-0005-0000-0000-0000A90F0000}"/>
    <cellStyle name="Normal 2 16 3 3 2" xfId="3953" xr:uid="{00000000-0005-0000-0000-0000AA0F0000}"/>
    <cellStyle name="Normal 2 16 3 3 2 2" xfId="3954" xr:uid="{00000000-0005-0000-0000-0000AB0F0000}"/>
    <cellStyle name="Normal 2 16 3 3 3" xfId="3955" xr:uid="{00000000-0005-0000-0000-0000AC0F0000}"/>
    <cellStyle name="Normal 2 16 3 3 4" xfId="3956" xr:uid="{00000000-0005-0000-0000-0000AD0F0000}"/>
    <cellStyle name="Normal 2 16 3 4" xfId="3957" xr:uid="{00000000-0005-0000-0000-0000AE0F0000}"/>
    <cellStyle name="Normal 2 16 3 4 2" xfId="3958" xr:uid="{00000000-0005-0000-0000-0000AF0F0000}"/>
    <cellStyle name="Normal 2 16 3 4 2 2" xfId="3959" xr:uid="{00000000-0005-0000-0000-0000B00F0000}"/>
    <cellStyle name="Normal 2 16 3 4 3" xfId="3960" xr:uid="{00000000-0005-0000-0000-0000B10F0000}"/>
    <cellStyle name="Normal 2 16 3 4 4" xfId="3961" xr:uid="{00000000-0005-0000-0000-0000B20F0000}"/>
    <cellStyle name="Normal 2 16 3 5" xfId="3962" xr:uid="{00000000-0005-0000-0000-0000B30F0000}"/>
    <cellStyle name="Normal 2 16 3 5 2" xfId="3963" xr:uid="{00000000-0005-0000-0000-0000B40F0000}"/>
    <cellStyle name="Normal 2 16 3 6" xfId="3964" xr:uid="{00000000-0005-0000-0000-0000B50F0000}"/>
    <cellStyle name="Normal 2 16 3 7" xfId="3965" xr:uid="{00000000-0005-0000-0000-0000B60F0000}"/>
    <cellStyle name="Normal 2 16 3 8" xfId="3966" xr:uid="{00000000-0005-0000-0000-0000B70F0000}"/>
    <cellStyle name="Normal 2 16 4" xfId="3967" xr:uid="{00000000-0005-0000-0000-0000B80F0000}"/>
    <cellStyle name="Normal 2 16 4 2" xfId="3968" xr:uid="{00000000-0005-0000-0000-0000B90F0000}"/>
    <cellStyle name="Normal 2 16 4 2 2" xfId="3969" xr:uid="{00000000-0005-0000-0000-0000BA0F0000}"/>
    <cellStyle name="Normal 2 16 4 2 2 2" xfId="3970" xr:uid="{00000000-0005-0000-0000-0000BB0F0000}"/>
    <cellStyle name="Normal 2 16 4 2 3" xfId="3971" xr:uid="{00000000-0005-0000-0000-0000BC0F0000}"/>
    <cellStyle name="Normal 2 16 4 2 4" xfId="3972" xr:uid="{00000000-0005-0000-0000-0000BD0F0000}"/>
    <cellStyle name="Normal 2 16 4 3" xfId="3973" xr:uid="{00000000-0005-0000-0000-0000BE0F0000}"/>
    <cellStyle name="Normal 2 16 4 3 2" xfId="3974" xr:uid="{00000000-0005-0000-0000-0000BF0F0000}"/>
    <cellStyle name="Normal 2 16 4 4" xfId="3975" xr:uid="{00000000-0005-0000-0000-0000C00F0000}"/>
    <cellStyle name="Normal 2 16 4 5" xfId="3976" xr:uid="{00000000-0005-0000-0000-0000C10F0000}"/>
    <cellStyle name="Normal 2 16 4 6" xfId="3977" xr:uid="{00000000-0005-0000-0000-0000C20F0000}"/>
    <cellStyle name="Normal 2 16 5" xfId="3978" xr:uid="{00000000-0005-0000-0000-0000C30F0000}"/>
    <cellStyle name="Normal 2 16 5 2" xfId="3979" xr:uid="{00000000-0005-0000-0000-0000C40F0000}"/>
    <cellStyle name="Normal 2 16 5 2 2" xfId="3980" xr:uid="{00000000-0005-0000-0000-0000C50F0000}"/>
    <cellStyle name="Normal 2 16 5 3" xfId="3981" xr:uid="{00000000-0005-0000-0000-0000C60F0000}"/>
    <cellStyle name="Normal 2 16 5 4" xfId="3982" xr:uid="{00000000-0005-0000-0000-0000C70F0000}"/>
    <cellStyle name="Normal 2 16 6" xfId="3983" xr:uid="{00000000-0005-0000-0000-0000C80F0000}"/>
    <cellStyle name="Normal 2 16 6 2" xfId="3984" xr:uid="{00000000-0005-0000-0000-0000C90F0000}"/>
    <cellStyle name="Normal 2 16 6 2 2" xfId="3985" xr:uid="{00000000-0005-0000-0000-0000CA0F0000}"/>
    <cellStyle name="Normal 2 16 6 3" xfId="3986" xr:uid="{00000000-0005-0000-0000-0000CB0F0000}"/>
    <cellStyle name="Normal 2 16 6 4" xfId="3987" xr:uid="{00000000-0005-0000-0000-0000CC0F0000}"/>
    <cellStyle name="Normal 2 16 7" xfId="3988" xr:uid="{00000000-0005-0000-0000-0000CD0F0000}"/>
    <cellStyle name="Normal 2 16 7 2" xfId="3989" xr:uid="{00000000-0005-0000-0000-0000CE0F0000}"/>
    <cellStyle name="Normal 2 16 8" xfId="3990" xr:uid="{00000000-0005-0000-0000-0000CF0F0000}"/>
    <cellStyle name="Normal 2 16 9" xfId="3991" xr:uid="{00000000-0005-0000-0000-0000D00F0000}"/>
    <cellStyle name="Normal 2 16_Tab1" xfId="3992" xr:uid="{00000000-0005-0000-0000-0000D10F0000}"/>
    <cellStyle name="Normal 2 17" xfId="3993" xr:uid="{00000000-0005-0000-0000-0000D20F0000}"/>
    <cellStyle name="Normal 2 17 2" xfId="3994" xr:uid="{00000000-0005-0000-0000-0000D30F0000}"/>
    <cellStyle name="Normal 2 17 2 2" xfId="3995" xr:uid="{00000000-0005-0000-0000-0000D40F0000}"/>
    <cellStyle name="Normal 2 17 2 2 2" xfId="3996" xr:uid="{00000000-0005-0000-0000-0000D50F0000}"/>
    <cellStyle name="Normal 2 17 2 2 2 2" xfId="3997" xr:uid="{00000000-0005-0000-0000-0000D60F0000}"/>
    <cellStyle name="Normal 2 17 2 2 3" xfId="3998" xr:uid="{00000000-0005-0000-0000-0000D70F0000}"/>
    <cellStyle name="Normal 2 17 2 2 4" xfId="3999" xr:uid="{00000000-0005-0000-0000-0000D80F0000}"/>
    <cellStyle name="Normal 2 17 2 3" xfId="4000" xr:uid="{00000000-0005-0000-0000-0000D90F0000}"/>
    <cellStyle name="Normal 2 17 2 3 2" xfId="4001" xr:uid="{00000000-0005-0000-0000-0000DA0F0000}"/>
    <cellStyle name="Normal 2 17 2 4" xfId="4002" xr:uid="{00000000-0005-0000-0000-0000DB0F0000}"/>
    <cellStyle name="Normal 2 17 2 5" xfId="4003" xr:uid="{00000000-0005-0000-0000-0000DC0F0000}"/>
    <cellStyle name="Normal 2 17 2 6" xfId="4004" xr:uid="{00000000-0005-0000-0000-0000DD0F0000}"/>
    <cellStyle name="Normal 2 17 3" xfId="4005" xr:uid="{00000000-0005-0000-0000-0000DE0F0000}"/>
    <cellStyle name="Normal 2 17 3 2" xfId="4006" xr:uid="{00000000-0005-0000-0000-0000DF0F0000}"/>
    <cellStyle name="Normal 2 17 3 2 2" xfId="4007" xr:uid="{00000000-0005-0000-0000-0000E00F0000}"/>
    <cellStyle name="Normal 2 17 3 3" xfId="4008" xr:uid="{00000000-0005-0000-0000-0000E10F0000}"/>
    <cellStyle name="Normal 2 17 3 4" xfId="4009" xr:uid="{00000000-0005-0000-0000-0000E20F0000}"/>
    <cellStyle name="Normal 2 17 4" xfId="4010" xr:uid="{00000000-0005-0000-0000-0000E30F0000}"/>
    <cellStyle name="Normal 2 17 4 2" xfId="4011" xr:uid="{00000000-0005-0000-0000-0000E40F0000}"/>
    <cellStyle name="Normal 2 17 4 2 2" xfId="4012" xr:uid="{00000000-0005-0000-0000-0000E50F0000}"/>
    <cellStyle name="Normal 2 17 4 3" xfId="4013" xr:uid="{00000000-0005-0000-0000-0000E60F0000}"/>
    <cellStyle name="Normal 2 17 4 4" xfId="4014" xr:uid="{00000000-0005-0000-0000-0000E70F0000}"/>
    <cellStyle name="Normal 2 17 5" xfId="4015" xr:uid="{00000000-0005-0000-0000-0000E80F0000}"/>
    <cellStyle name="Normal 2 17 5 2" xfId="4016" xr:uid="{00000000-0005-0000-0000-0000E90F0000}"/>
    <cellStyle name="Normal 2 17 6" xfId="4017" xr:uid="{00000000-0005-0000-0000-0000EA0F0000}"/>
    <cellStyle name="Normal 2 17 7" xfId="4018" xr:uid="{00000000-0005-0000-0000-0000EB0F0000}"/>
    <cellStyle name="Normal 2 17 8" xfId="4019" xr:uid="{00000000-0005-0000-0000-0000EC0F0000}"/>
    <cellStyle name="Normal 2 18" xfId="4020" xr:uid="{00000000-0005-0000-0000-0000ED0F0000}"/>
    <cellStyle name="Normal 2 18 2" xfId="4021" xr:uid="{00000000-0005-0000-0000-0000EE0F0000}"/>
    <cellStyle name="Normal 2 18 2 2" xfId="4022" xr:uid="{00000000-0005-0000-0000-0000EF0F0000}"/>
    <cellStyle name="Normal 2 18 2 2 2" xfId="4023" xr:uid="{00000000-0005-0000-0000-0000F00F0000}"/>
    <cellStyle name="Normal 2 18 2 2 2 2" xfId="4024" xr:uid="{00000000-0005-0000-0000-0000F10F0000}"/>
    <cellStyle name="Normal 2 18 2 2 3" xfId="4025" xr:uid="{00000000-0005-0000-0000-0000F20F0000}"/>
    <cellStyle name="Normal 2 18 2 2 4" xfId="4026" xr:uid="{00000000-0005-0000-0000-0000F30F0000}"/>
    <cellStyle name="Normal 2 18 2 3" xfId="4027" xr:uid="{00000000-0005-0000-0000-0000F40F0000}"/>
    <cellStyle name="Normal 2 18 2 3 2" xfId="4028" xr:uid="{00000000-0005-0000-0000-0000F50F0000}"/>
    <cellStyle name="Normal 2 18 2 4" xfId="4029" xr:uid="{00000000-0005-0000-0000-0000F60F0000}"/>
    <cellStyle name="Normal 2 18 2 5" xfId="4030" xr:uid="{00000000-0005-0000-0000-0000F70F0000}"/>
    <cellStyle name="Normal 2 18 2 6" xfId="4031" xr:uid="{00000000-0005-0000-0000-0000F80F0000}"/>
    <cellStyle name="Normal 2 18 3" xfId="4032" xr:uid="{00000000-0005-0000-0000-0000F90F0000}"/>
    <cellStyle name="Normal 2 18 3 2" xfId="4033" xr:uid="{00000000-0005-0000-0000-0000FA0F0000}"/>
    <cellStyle name="Normal 2 18 3 2 2" xfId="4034" xr:uid="{00000000-0005-0000-0000-0000FB0F0000}"/>
    <cellStyle name="Normal 2 18 3 3" xfId="4035" xr:uid="{00000000-0005-0000-0000-0000FC0F0000}"/>
    <cellStyle name="Normal 2 18 3 4" xfId="4036" xr:uid="{00000000-0005-0000-0000-0000FD0F0000}"/>
    <cellStyle name="Normal 2 18 4" xfId="4037" xr:uid="{00000000-0005-0000-0000-0000FE0F0000}"/>
    <cellStyle name="Normal 2 18 4 2" xfId="4038" xr:uid="{00000000-0005-0000-0000-0000FF0F0000}"/>
    <cellStyle name="Normal 2 18 4 2 2" xfId="4039" xr:uid="{00000000-0005-0000-0000-000000100000}"/>
    <cellStyle name="Normal 2 18 4 3" xfId="4040" xr:uid="{00000000-0005-0000-0000-000001100000}"/>
    <cellStyle name="Normal 2 18 4 4" xfId="4041" xr:uid="{00000000-0005-0000-0000-000002100000}"/>
    <cellStyle name="Normal 2 18 5" xfId="4042" xr:uid="{00000000-0005-0000-0000-000003100000}"/>
    <cellStyle name="Normal 2 18 5 2" xfId="4043" xr:uid="{00000000-0005-0000-0000-000004100000}"/>
    <cellStyle name="Normal 2 18 6" xfId="4044" xr:uid="{00000000-0005-0000-0000-000005100000}"/>
    <cellStyle name="Normal 2 18 7" xfId="4045" xr:uid="{00000000-0005-0000-0000-000006100000}"/>
    <cellStyle name="Normal 2 18 8" xfId="4046" xr:uid="{00000000-0005-0000-0000-000007100000}"/>
    <cellStyle name="Normal 2 19" xfId="4047" xr:uid="{00000000-0005-0000-0000-000008100000}"/>
    <cellStyle name="Normal 2 19 2" xfId="4048" xr:uid="{00000000-0005-0000-0000-000009100000}"/>
    <cellStyle name="Normal 2 19 2 2" xfId="4049" xr:uid="{00000000-0005-0000-0000-00000A100000}"/>
    <cellStyle name="Normal 2 19 2 2 2" xfId="4050" xr:uid="{00000000-0005-0000-0000-00000B100000}"/>
    <cellStyle name="Normal 2 19 2 3" xfId="4051" xr:uid="{00000000-0005-0000-0000-00000C100000}"/>
    <cellStyle name="Normal 2 19 2 4" xfId="4052" xr:uid="{00000000-0005-0000-0000-00000D100000}"/>
    <cellStyle name="Normal 2 19 3" xfId="4053" xr:uid="{00000000-0005-0000-0000-00000E100000}"/>
    <cellStyle name="Normal 2 19 3 2" xfId="4054" xr:uid="{00000000-0005-0000-0000-00000F100000}"/>
    <cellStyle name="Normal 2 19 4" xfId="4055" xr:uid="{00000000-0005-0000-0000-000010100000}"/>
    <cellStyle name="Normal 2 19 5" xfId="4056" xr:uid="{00000000-0005-0000-0000-000011100000}"/>
    <cellStyle name="Normal 2 19 6" xfId="4057" xr:uid="{00000000-0005-0000-0000-000012100000}"/>
    <cellStyle name="Normal 2 2" xfId="4058" xr:uid="{00000000-0005-0000-0000-000013100000}"/>
    <cellStyle name="Normal 2 2 10" xfId="4059" xr:uid="{00000000-0005-0000-0000-000014100000}"/>
    <cellStyle name="Normal 2 2 10 10" xfId="4060" xr:uid="{00000000-0005-0000-0000-000015100000}"/>
    <cellStyle name="Normal 2 2 10 10 2" xfId="4061" xr:uid="{00000000-0005-0000-0000-000016100000}"/>
    <cellStyle name="Normal 2 2 10 11" xfId="4062" xr:uid="{00000000-0005-0000-0000-000017100000}"/>
    <cellStyle name="Normal 2 2 10 12" xfId="4063" xr:uid="{00000000-0005-0000-0000-000018100000}"/>
    <cellStyle name="Normal 2 2 10 13" xfId="4064" xr:uid="{00000000-0005-0000-0000-000019100000}"/>
    <cellStyle name="Normal 2 2 10 2" xfId="4065" xr:uid="{00000000-0005-0000-0000-00001A100000}"/>
    <cellStyle name="Normal 2 2 10 2 10" xfId="4066" xr:uid="{00000000-0005-0000-0000-00001B100000}"/>
    <cellStyle name="Normal 2 2 10 2 11" xfId="4067" xr:uid="{00000000-0005-0000-0000-00001C100000}"/>
    <cellStyle name="Normal 2 2 10 2 12" xfId="4068" xr:uid="{00000000-0005-0000-0000-00001D100000}"/>
    <cellStyle name="Normal 2 2 10 2 2" xfId="4069" xr:uid="{00000000-0005-0000-0000-00001E100000}"/>
    <cellStyle name="Normal 2 2 10 2 2 10" xfId="4070" xr:uid="{00000000-0005-0000-0000-00001F100000}"/>
    <cellStyle name="Normal 2 2 10 2 2 11" xfId="4071" xr:uid="{00000000-0005-0000-0000-000020100000}"/>
    <cellStyle name="Normal 2 2 10 2 2 2" xfId="4072" xr:uid="{00000000-0005-0000-0000-000021100000}"/>
    <cellStyle name="Normal 2 2 10 2 2 2 10" xfId="4073" xr:uid="{00000000-0005-0000-0000-000022100000}"/>
    <cellStyle name="Normal 2 2 10 2 2 2 2" xfId="4074" xr:uid="{00000000-0005-0000-0000-000023100000}"/>
    <cellStyle name="Normal 2 2 10 2 2 2 2 2" xfId="4075" xr:uid="{00000000-0005-0000-0000-000024100000}"/>
    <cellStyle name="Normal 2 2 10 2 2 2 2 2 2" xfId="4076" xr:uid="{00000000-0005-0000-0000-000025100000}"/>
    <cellStyle name="Normal 2 2 10 2 2 2 2 2 2 2" xfId="4077" xr:uid="{00000000-0005-0000-0000-000026100000}"/>
    <cellStyle name="Normal 2 2 10 2 2 2 2 2 2 2 2" xfId="4078" xr:uid="{00000000-0005-0000-0000-000027100000}"/>
    <cellStyle name="Normal 2 2 10 2 2 2 2 2 2 3" xfId="4079" xr:uid="{00000000-0005-0000-0000-000028100000}"/>
    <cellStyle name="Normal 2 2 10 2 2 2 2 2 2 4" xfId="4080" xr:uid="{00000000-0005-0000-0000-000029100000}"/>
    <cellStyle name="Normal 2 2 10 2 2 2 2 2 3" xfId="4081" xr:uid="{00000000-0005-0000-0000-00002A100000}"/>
    <cellStyle name="Normal 2 2 10 2 2 2 2 2 3 2" xfId="4082" xr:uid="{00000000-0005-0000-0000-00002B100000}"/>
    <cellStyle name="Normal 2 2 10 2 2 2 2 2 4" xfId="4083" xr:uid="{00000000-0005-0000-0000-00002C100000}"/>
    <cellStyle name="Normal 2 2 10 2 2 2 2 2 5" xfId="4084" xr:uid="{00000000-0005-0000-0000-00002D100000}"/>
    <cellStyle name="Normal 2 2 10 2 2 2 2 2 6" xfId="4085" xr:uid="{00000000-0005-0000-0000-00002E100000}"/>
    <cellStyle name="Normal 2 2 10 2 2 2 2 3" xfId="4086" xr:uid="{00000000-0005-0000-0000-00002F100000}"/>
    <cellStyle name="Normal 2 2 10 2 2 2 2 3 2" xfId="4087" xr:uid="{00000000-0005-0000-0000-000030100000}"/>
    <cellStyle name="Normal 2 2 10 2 2 2 2 3 2 2" xfId="4088" xr:uid="{00000000-0005-0000-0000-000031100000}"/>
    <cellStyle name="Normal 2 2 10 2 2 2 2 3 3" xfId="4089" xr:uid="{00000000-0005-0000-0000-000032100000}"/>
    <cellStyle name="Normal 2 2 10 2 2 2 2 3 4" xfId="4090" xr:uid="{00000000-0005-0000-0000-000033100000}"/>
    <cellStyle name="Normal 2 2 10 2 2 2 2 4" xfId="4091" xr:uid="{00000000-0005-0000-0000-000034100000}"/>
    <cellStyle name="Normal 2 2 10 2 2 2 2 4 2" xfId="4092" xr:uid="{00000000-0005-0000-0000-000035100000}"/>
    <cellStyle name="Normal 2 2 10 2 2 2 2 4 2 2" xfId="4093" xr:uid="{00000000-0005-0000-0000-000036100000}"/>
    <cellStyle name="Normal 2 2 10 2 2 2 2 4 3" xfId="4094" xr:uid="{00000000-0005-0000-0000-000037100000}"/>
    <cellStyle name="Normal 2 2 10 2 2 2 2 4 4" xfId="4095" xr:uid="{00000000-0005-0000-0000-000038100000}"/>
    <cellStyle name="Normal 2 2 10 2 2 2 2 5" xfId="4096" xr:uid="{00000000-0005-0000-0000-000039100000}"/>
    <cellStyle name="Normal 2 2 10 2 2 2 2 5 2" xfId="4097" xr:uid="{00000000-0005-0000-0000-00003A100000}"/>
    <cellStyle name="Normal 2 2 10 2 2 2 2 6" xfId="4098" xr:uid="{00000000-0005-0000-0000-00003B100000}"/>
    <cellStyle name="Normal 2 2 10 2 2 2 2 7" xfId="4099" xr:uid="{00000000-0005-0000-0000-00003C100000}"/>
    <cellStyle name="Normal 2 2 10 2 2 2 2 8" xfId="4100" xr:uid="{00000000-0005-0000-0000-00003D100000}"/>
    <cellStyle name="Normal 2 2 10 2 2 2 3" xfId="4101" xr:uid="{00000000-0005-0000-0000-00003E100000}"/>
    <cellStyle name="Normal 2 2 10 2 2 2 3 2" xfId="4102" xr:uid="{00000000-0005-0000-0000-00003F100000}"/>
    <cellStyle name="Normal 2 2 10 2 2 2 3 2 2" xfId="4103" xr:uid="{00000000-0005-0000-0000-000040100000}"/>
    <cellStyle name="Normal 2 2 10 2 2 2 3 2 2 2" xfId="4104" xr:uid="{00000000-0005-0000-0000-000041100000}"/>
    <cellStyle name="Normal 2 2 10 2 2 2 3 2 2 2 2" xfId="4105" xr:uid="{00000000-0005-0000-0000-000042100000}"/>
    <cellStyle name="Normal 2 2 10 2 2 2 3 2 2 3" xfId="4106" xr:uid="{00000000-0005-0000-0000-000043100000}"/>
    <cellStyle name="Normal 2 2 10 2 2 2 3 2 2 4" xfId="4107" xr:uid="{00000000-0005-0000-0000-000044100000}"/>
    <cellStyle name="Normal 2 2 10 2 2 2 3 2 3" xfId="4108" xr:uid="{00000000-0005-0000-0000-000045100000}"/>
    <cellStyle name="Normal 2 2 10 2 2 2 3 2 3 2" xfId="4109" xr:uid="{00000000-0005-0000-0000-000046100000}"/>
    <cellStyle name="Normal 2 2 10 2 2 2 3 2 4" xfId="4110" xr:uid="{00000000-0005-0000-0000-000047100000}"/>
    <cellStyle name="Normal 2 2 10 2 2 2 3 2 5" xfId="4111" xr:uid="{00000000-0005-0000-0000-000048100000}"/>
    <cellStyle name="Normal 2 2 10 2 2 2 3 2 6" xfId="4112" xr:uid="{00000000-0005-0000-0000-000049100000}"/>
    <cellStyle name="Normal 2 2 10 2 2 2 3 3" xfId="4113" xr:uid="{00000000-0005-0000-0000-00004A100000}"/>
    <cellStyle name="Normal 2 2 10 2 2 2 3 3 2" xfId="4114" xr:uid="{00000000-0005-0000-0000-00004B100000}"/>
    <cellStyle name="Normal 2 2 10 2 2 2 3 3 2 2" xfId="4115" xr:uid="{00000000-0005-0000-0000-00004C100000}"/>
    <cellStyle name="Normal 2 2 10 2 2 2 3 3 3" xfId="4116" xr:uid="{00000000-0005-0000-0000-00004D100000}"/>
    <cellStyle name="Normal 2 2 10 2 2 2 3 3 4" xfId="4117" xr:uid="{00000000-0005-0000-0000-00004E100000}"/>
    <cellStyle name="Normal 2 2 10 2 2 2 3 4" xfId="4118" xr:uid="{00000000-0005-0000-0000-00004F100000}"/>
    <cellStyle name="Normal 2 2 10 2 2 2 3 4 2" xfId="4119" xr:uid="{00000000-0005-0000-0000-000050100000}"/>
    <cellStyle name="Normal 2 2 10 2 2 2 3 4 2 2" xfId="4120" xr:uid="{00000000-0005-0000-0000-000051100000}"/>
    <cellStyle name="Normal 2 2 10 2 2 2 3 4 3" xfId="4121" xr:uid="{00000000-0005-0000-0000-000052100000}"/>
    <cellStyle name="Normal 2 2 10 2 2 2 3 4 4" xfId="4122" xr:uid="{00000000-0005-0000-0000-000053100000}"/>
    <cellStyle name="Normal 2 2 10 2 2 2 3 5" xfId="4123" xr:uid="{00000000-0005-0000-0000-000054100000}"/>
    <cellStyle name="Normal 2 2 10 2 2 2 3 5 2" xfId="4124" xr:uid="{00000000-0005-0000-0000-000055100000}"/>
    <cellStyle name="Normal 2 2 10 2 2 2 3 6" xfId="4125" xr:uid="{00000000-0005-0000-0000-000056100000}"/>
    <cellStyle name="Normal 2 2 10 2 2 2 3 7" xfId="4126" xr:uid="{00000000-0005-0000-0000-000057100000}"/>
    <cellStyle name="Normal 2 2 10 2 2 2 3 8" xfId="4127" xr:uid="{00000000-0005-0000-0000-000058100000}"/>
    <cellStyle name="Normal 2 2 10 2 2 2 4" xfId="4128" xr:uid="{00000000-0005-0000-0000-000059100000}"/>
    <cellStyle name="Normal 2 2 10 2 2 2 4 2" xfId="4129" xr:uid="{00000000-0005-0000-0000-00005A100000}"/>
    <cellStyle name="Normal 2 2 10 2 2 2 4 2 2" xfId="4130" xr:uid="{00000000-0005-0000-0000-00005B100000}"/>
    <cellStyle name="Normal 2 2 10 2 2 2 4 2 2 2" xfId="4131" xr:uid="{00000000-0005-0000-0000-00005C100000}"/>
    <cellStyle name="Normal 2 2 10 2 2 2 4 2 3" xfId="4132" xr:uid="{00000000-0005-0000-0000-00005D100000}"/>
    <cellStyle name="Normal 2 2 10 2 2 2 4 2 4" xfId="4133" xr:uid="{00000000-0005-0000-0000-00005E100000}"/>
    <cellStyle name="Normal 2 2 10 2 2 2 4 3" xfId="4134" xr:uid="{00000000-0005-0000-0000-00005F100000}"/>
    <cellStyle name="Normal 2 2 10 2 2 2 4 3 2" xfId="4135" xr:uid="{00000000-0005-0000-0000-000060100000}"/>
    <cellStyle name="Normal 2 2 10 2 2 2 4 4" xfId="4136" xr:uid="{00000000-0005-0000-0000-000061100000}"/>
    <cellStyle name="Normal 2 2 10 2 2 2 4 5" xfId="4137" xr:uid="{00000000-0005-0000-0000-000062100000}"/>
    <cellStyle name="Normal 2 2 10 2 2 2 4 6" xfId="4138" xr:uid="{00000000-0005-0000-0000-000063100000}"/>
    <cellStyle name="Normal 2 2 10 2 2 2 5" xfId="4139" xr:uid="{00000000-0005-0000-0000-000064100000}"/>
    <cellStyle name="Normal 2 2 10 2 2 2 5 2" xfId="4140" xr:uid="{00000000-0005-0000-0000-000065100000}"/>
    <cellStyle name="Normal 2 2 10 2 2 2 5 2 2" xfId="4141" xr:uid="{00000000-0005-0000-0000-000066100000}"/>
    <cellStyle name="Normal 2 2 10 2 2 2 5 3" xfId="4142" xr:uid="{00000000-0005-0000-0000-000067100000}"/>
    <cellStyle name="Normal 2 2 10 2 2 2 5 4" xfId="4143" xr:uid="{00000000-0005-0000-0000-000068100000}"/>
    <cellStyle name="Normal 2 2 10 2 2 2 6" xfId="4144" xr:uid="{00000000-0005-0000-0000-000069100000}"/>
    <cellStyle name="Normal 2 2 10 2 2 2 6 2" xfId="4145" xr:uid="{00000000-0005-0000-0000-00006A100000}"/>
    <cellStyle name="Normal 2 2 10 2 2 2 6 2 2" xfId="4146" xr:uid="{00000000-0005-0000-0000-00006B100000}"/>
    <cellStyle name="Normal 2 2 10 2 2 2 6 3" xfId="4147" xr:uid="{00000000-0005-0000-0000-00006C100000}"/>
    <cellStyle name="Normal 2 2 10 2 2 2 6 4" xfId="4148" xr:uid="{00000000-0005-0000-0000-00006D100000}"/>
    <cellStyle name="Normal 2 2 10 2 2 2 7" xfId="4149" xr:uid="{00000000-0005-0000-0000-00006E100000}"/>
    <cellStyle name="Normal 2 2 10 2 2 2 7 2" xfId="4150" xr:uid="{00000000-0005-0000-0000-00006F100000}"/>
    <cellStyle name="Normal 2 2 10 2 2 2 8" xfId="4151" xr:uid="{00000000-0005-0000-0000-000070100000}"/>
    <cellStyle name="Normal 2 2 10 2 2 2 9" xfId="4152" xr:uid="{00000000-0005-0000-0000-000071100000}"/>
    <cellStyle name="Normal 2 2 10 2 2 2_Tab1" xfId="4153" xr:uid="{00000000-0005-0000-0000-000072100000}"/>
    <cellStyle name="Normal 2 2 10 2 2 3" xfId="4154" xr:uid="{00000000-0005-0000-0000-000073100000}"/>
    <cellStyle name="Normal 2 2 10 2 2 3 2" xfId="4155" xr:uid="{00000000-0005-0000-0000-000074100000}"/>
    <cellStyle name="Normal 2 2 10 2 2 3 2 2" xfId="4156" xr:uid="{00000000-0005-0000-0000-000075100000}"/>
    <cellStyle name="Normal 2 2 10 2 2 3 2 2 2" xfId="4157" xr:uid="{00000000-0005-0000-0000-000076100000}"/>
    <cellStyle name="Normal 2 2 10 2 2 3 2 2 2 2" xfId="4158" xr:uid="{00000000-0005-0000-0000-000077100000}"/>
    <cellStyle name="Normal 2 2 10 2 2 3 2 2 3" xfId="4159" xr:uid="{00000000-0005-0000-0000-000078100000}"/>
    <cellStyle name="Normal 2 2 10 2 2 3 2 2 4" xfId="4160" xr:uid="{00000000-0005-0000-0000-000079100000}"/>
    <cellStyle name="Normal 2 2 10 2 2 3 2 3" xfId="4161" xr:uid="{00000000-0005-0000-0000-00007A100000}"/>
    <cellStyle name="Normal 2 2 10 2 2 3 2 3 2" xfId="4162" xr:uid="{00000000-0005-0000-0000-00007B100000}"/>
    <cellStyle name="Normal 2 2 10 2 2 3 2 4" xfId="4163" xr:uid="{00000000-0005-0000-0000-00007C100000}"/>
    <cellStyle name="Normal 2 2 10 2 2 3 2 5" xfId="4164" xr:uid="{00000000-0005-0000-0000-00007D100000}"/>
    <cellStyle name="Normal 2 2 10 2 2 3 2 6" xfId="4165" xr:uid="{00000000-0005-0000-0000-00007E100000}"/>
    <cellStyle name="Normal 2 2 10 2 2 3 3" xfId="4166" xr:uid="{00000000-0005-0000-0000-00007F100000}"/>
    <cellStyle name="Normal 2 2 10 2 2 3 3 2" xfId="4167" xr:uid="{00000000-0005-0000-0000-000080100000}"/>
    <cellStyle name="Normal 2 2 10 2 2 3 3 2 2" xfId="4168" xr:uid="{00000000-0005-0000-0000-000081100000}"/>
    <cellStyle name="Normal 2 2 10 2 2 3 3 3" xfId="4169" xr:uid="{00000000-0005-0000-0000-000082100000}"/>
    <cellStyle name="Normal 2 2 10 2 2 3 3 4" xfId="4170" xr:uid="{00000000-0005-0000-0000-000083100000}"/>
    <cellStyle name="Normal 2 2 10 2 2 3 4" xfId="4171" xr:uid="{00000000-0005-0000-0000-000084100000}"/>
    <cellStyle name="Normal 2 2 10 2 2 3 4 2" xfId="4172" xr:uid="{00000000-0005-0000-0000-000085100000}"/>
    <cellStyle name="Normal 2 2 10 2 2 3 4 2 2" xfId="4173" xr:uid="{00000000-0005-0000-0000-000086100000}"/>
    <cellStyle name="Normal 2 2 10 2 2 3 4 3" xfId="4174" xr:uid="{00000000-0005-0000-0000-000087100000}"/>
    <cellStyle name="Normal 2 2 10 2 2 3 4 4" xfId="4175" xr:uid="{00000000-0005-0000-0000-000088100000}"/>
    <cellStyle name="Normal 2 2 10 2 2 3 5" xfId="4176" xr:uid="{00000000-0005-0000-0000-000089100000}"/>
    <cellStyle name="Normal 2 2 10 2 2 3 5 2" xfId="4177" xr:uid="{00000000-0005-0000-0000-00008A100000}"/>
    <cellStyle name="Normal 2 2 10 2 2 3 6" xfId="4178" xr:uid="{00000000-0005-0000-0000-00008B100000}"/>
    <cellStyle name="Normal 2 2 10 2 2 3 7" xfId="4179" xr:uid="{00000000-0005-0000-0000-00008C100000}"/>
    <cellStyle name="Normal 2 2 10 2 2 3 8" xfId="4180" xr:uid="{00000000-0005-0000-0000-00008D100000}"/>
    <cellStyle name="Normal 2 2 10 2 2 4" xfId="4181" xr:uid="{00000000-0005-0000-0000-00008E100000}"/>
    <cellStyle name="Normal 2 2 10 2 2 4 2" xfId="4182" xr:uid="{00000000-0005-0000-0000-00008F100000}"/>
    <cellStyle name="Normal 2 2 10 2 2 4 2 2" xfId="4183" xr:uid="{00000000-0005-0000-0000-000090100000}"/>
    <cellStyle name="Normal 2 2 10 2 2 4 2 2 2" xfId="4184" xr:uid="{00000000-0005-0000-0000-000091100000}"/>
    <cellStyle name="Normal 2 2 10 2 2 4 2 2 2 2" xfId="4185" xr:uid="{00000000-0005-0000-0000-000092100000}"/>
    <cellStyle name="Normal 2 2 10 2 2 4 2 2 3" xfId="4186" xr:uid="{00000000-0005-0000-0000-000093100000}"/>
    <cellStyle name="Normal 2 2 10 2 2 4 2 2 4" xfId="4187" xr:uid="{00000000-0005-0000-0000-000094100000}"/>
    <cellStyle name="Normal 2 2 10 2 2 4 2 3" xfId="4188" xr:uid="{00000000-0005-0000-0000-000095100000}"/>
    <cellStyle name="Normal 2 2 10 2 2 4 2 3 2" xfId="4189" xr:uid="{00000000-0005-0000-0000-000096100000}"/>
    <cellStyle name="Normal 2 2 10 2 2 4 2 4" xfId="4190" xr:uid="{00000000-0005-0000-0000-000097100000}"/>
    <cellStyle name="Normal 2 2 10 2 2 4 2 5" xfId="4191" xr:uid="{00000000-0005-0000-0000-000098100000}"/>
    <cellStyle name="Normal 2 2 10 2 2 4 2 6" xfId="4192" xr:uid="{00000000-0005-0000-0000-000099100000}"/>
    <cellStyle name="Normal 2 2 10 2 2 4 3" xfId="4193" xr:uid="{00000000-0005-0000-0000-00009A100000}"/>
    <cellStyle name="Normal 2 2 10 2 2 4 3 2" xfId="4194" xr:uid="{00000000-0005-0000-0000-00009B100000}"/>
    <cellStyle name="Normal 2 2 10 2 2 4 3 2 2" xfId="4195" xr:uid="{00000000-0005-0000-0000-00009C100000}"/>
    <cellStyle name="Normal 2 2 10 2 2 4 3 3" xfId="4196" xr:uid="{00000000-0005-0000-0000-00009D100000}"/>
    <cellStyle name="Normal 2 2 10 2 2 4 3 4" xfId="4197" xr:uid="{00000000-0005-0000-0000-00009E100000}"/>
    <cellStyle name="Normal 2 2 10 2 2 4 4" xfId="4198" xr:uid="{00000000-0005-0000-0000-00009F100000}"/>
    <cellStyle name="Normal 2 2 10 2 2 4 4 2" xfId="4199" xr:uid="{00000000-0005-0000-0000-0000A0100000}"/>
    <cellStyle name="Normal 2 2 10 2 2 4 4 2 2" xfId="4200" xr:uid="{00000000-0005-0000-0000-0000A1100000}"/>
    <cellStyle name="Normal 2 2 10 2 2 4 4 3" xfId="4201" xr:uid="{00000000-0005-0000-0000-0000A2100000}"/>
    <cellStyle name="Normal 2 2 10 2 2 4 4 4" xfId="4202" xr:uid="{00000000-0005-0000-0000-0000A3100000}"/>
    <cellStyle name="Normal 2 2 10 2 2 4 5" xfId="4203" xr:uid="{00000000-0005-0000-0000-0000A4100000}"/>
    <cellStyle name="Normal 2 2 10 2 2 4 5 2" xfId="4204" xr:uid="{00000000-0005-0000-0000-0000A5100000}"/>
    <cellStyle name="Normal 2 2 10 2 2 4 6" xfId="4205" xr:uid="{00000000-0005-0000-0000-0000A6100000}"/>
    <cellStyle name="Normal 2 2 10 2 2 4 7" xfId="4206" xr:uid="{00000000-0005-0000-0000-0000A7100000}"/>
    <cellStyle name="Normal 2 2 10 2 2 4 8" xfId="4207" xr:uid="{00000000-0005-0000-0000-0000A8100000}"/>
    <cellStyle name="Normal 2 2 10 2 2 5" xfId="4208" xr:uid="{00000000-0005-0000-0000-0000A9100000}"/>
    <cellStyle name="Normal 2 2 10 2 2 5 2" xfId="4209" xr:uid="{00000000-0005-0000-0000-0000AA100000}"/>
    <cellStyle name="Normal 2 2 10 2 2 5 2 2" xfId="4210" xr:uid="{00000000-0005-0000-0000-0000AB100000}"/>
    <cellStyle name="Normal 2 2 10 2 2 5 2 2 2" xfId="4211" xr:uid="{00000000-0005-0000-0000-0000AC100000}"/>
    <cellStyle name="Normal 2 2 10 2 2 5 2 3" xfId="4212" xr:uid="{00000000-0005-0000-0000-0000AD100000}"/>
    <cellStyle name="Normal 2 2 10 2 2 5 2 4" xfId="4213" xr:uid="{00000000-0005-0000-0000-0000AE100000}"/>
    <cellStyle name="Normal 2 2 10 2 2 5 3" xfId="4214" xr:uid="{00000000-0005-0000-0000-0000AF100000}"/>
    <cellStyle name="Normal 2 2 10 2 2 5 3 2" xfId="4215" xr:uid="{00000000-0005-0000-0000-0000B0100000}"/>
    <cellStyle name="Normal 2 2 10 2 2 5 4" xfId="4216" xr:uid="{00000000-0005-0000-0000-0000B1100000}"/>
    <cellStyle name="Normal 2 2 10 2 2 5 5" xfId="4217" xr:uid="{00000000-0005-0000-0000-0000B2100000}"/>
    <cellStyle name="Normal 2 2 10 2 2 5 6" xfId="4218" xr:uid="{00000000-0005-0000-0000-0000B3100000}"/>
    <cellStyle name="Normal 2 2 10 2 2 6" xfId="4219" xr:uid="{00000000-0005-0000-0000-0000B4100000}"/>
    <cellStyle name="Normal 2 2 10 2 2 6 2" xfId="4220" xr:uid="{00000000-0005-0000-0000-0000B5100000}"/>
    <cellStyle name="Normal 2 2 10 2 2 6 2 2" xfId="4221" xr:uid="{00000000-0005-0000-0000-0000B6100000}"/>
    <cellStyle name="Normal 2 2 10 2 2 6 3" xfId="4222" xr:uid="{00000000-0005-0000-0000-0000B7100000}"/>
    <cellStyle name="Normal 2 2 10 2 2 6 4" xfId="4223" xr:uid="{00000000-0005-0000-0000-0000B8100000}"/>
    <cellStyle name="Normal 2 2 10 2 2 7" xfId="4224" xr:uid="{00000000-0005-0000-0000-0000B9100000}"/>
    <cellStyle name="Normal 2 2 10 2 2 7 2" xfId="4225" xr:uid="{00000000-0005-0000-0000-0000BA100000}"/>
    <cellStyle name="Normal 2 2 10 2 2 7 2 2" xfId="4226" xr:uid="{00000000-0005-0000-0000-0000BB100000}"/>
    <cellStyle name="Normal 2 2 10 2 2 7 3" xfId="4227" xr:uid="{00000000-0005-0000-0000-0000BC100000}"/>
    <cellStyle name="Normal 2 2 10 2 2 7 4" xfId="4228" xr:uid="{00000000-0005-0000-0000-0000BD100000}"/>
    <cellStyle name="Normal 2 2 10 2 2 8" xfId="4229" xr:uid="{00000000-0005-0000-0000-0000BE100000}"/>
    <cellStyle name="Normal 2 2 10 2 2 8 2" xfId="4230" xr:uid="{00000000-0005-0000-0000-0000BF100000}"/>
    <cellStyle name="Normal 2 2 10 2 2 9" xfId="4231" xr:uid="{00000000-0005-0000-0000-0000C0100000}"/>
    <cellStyle name="Normal 2 2 10 2 2_Tab1" xfId="4232" xr:uid="{00000000-0005-0000-0000-0000C1100000}"/>
    <cellStyle name="Normal 2 2 10 2 3" xfId="4233" xr:uid="{00000000-0005-0000-0000-0000C2100000}"/>
    <cellStyle name="Normal 2 2 10 2 3 10" xfId="4234" xr:uid="{00000000-0005-0000-0000-0000C3100000}"/>
    <cellStyle name="Normal 2 2 10 2 3 2" xfId="4235" xr:uid="{00000000-0005-0000-0000-0000C4100000}"/>
    <cellStyle name="Normal 2 2 10 2 3 2 2" xfId="4236" xr:uid="{00000000-0005-0000-0000-0000C5100000}"/>
    <cellStyle name="Normal 2 2 10 2 3 2 2 2" xfId="4237" xr:uid="{00000000-0005-0000-0000-0000C6100000}"/>
    <cellStyle name="Normal 2 2 10 2 3 2 2 2 2" xfId="4238" xr:uid="{00000000-0005-0000-0000-0000C7100000}"/>
    <cellStyle name="Normal 2 2 10 2 3 2 2 2 2 2" xfId="4239" xr:uid="{00000000-0005-0000-0000-0000C8100000}"/>
    <cellStyle name="Normal 2 2 10 2 3 2 2 2 3" xfId="4240" xr:uid="{00000000-0005-0000-0000-0000C9100000}"/>
    <cellStyle name="Normal 2 2 10 2 3 2 2 2 4" xfId="4241" xr:uid="{00000000-0005-0000-0000-0000CA100000}"/>
    <cellStyle name="Normal 2 2 10 2 3 2 2 3" xfId="4242" xr:uid="{00000000-0005-0000-0000-0000CB100000}"/>
    <cellStyle name="Normal 2 2 10 2 3 2 2 3 2" xfId="4243" xr:uid="{00000000-0005-0000-0000-0000CC100000}"/>
    <cellStyle name="Normal 2 2 10 2 3 2 2 4" xfId="4244" xr:uid="{00000000-0005-0000-0000-0000CD100000}"/>
    <cellStyle name="Normal 2 2 10 2 3 2 2 5" xfId="4245" xr:uid="{00000000-0005-0000-0000-0000CE100000}"/>
    <cellStyle name="Normal 2 2 10 2 3 2 2 6" xfId="4246" xr:uid="{00000000-0005-0000-0000-0000CF100000}"/>
    <cellStyle name="Normal 2 2 10 2 3 2 3" xfId="4247" xr:uid="{00000000-0005-0000-0000-0000D0100000}"/>
    <cellStyle name="Normal 2 2 10 2 3 2 3 2" xfId="4248" xr:uid="{00000000-0005-0000-0000-0000D1100000}"/>
    <cellStyle name="Normal 2 2 10 2 3 2 3 2 2" xfId="4249" xr:uid="{00000000-0005-0000-0000-0000D2100000}"/>
    <cellStyle name="Normal 2 2 10 2 3 2 3 3" xfId="4250" xr:uid="{00000000-0005-0000-0000-0000D3100000}"/>
    <cellStyle name="Normal 2 2 10 2 3 2 3 4" xfId="4251" xr:uid="{00000000-0005-0000-0000-0000D4100000}"/>
    <cellStyle name="Normal 2 2 10 2 3 2 4" xfId="4252" xr:uid="{00000000-0005-0000-0000-0000D5100000}"/>
    <cellStyle name="Normal 2 2 10 2 3 2 4 2" xfId="4253" xr:uid="{00000000-0005-0000-0000-0000D6100000}"/>
    <cellStyle name="Normal 2 2 10 2 3 2 4 2 2" xfId="4254" xr:uid="{00000000-0005-0000-0000-0000D7100000}"/>
    <cellStyle name="Normal 2 2 10 2 3 2 4 3" xfId="4255" xr:uid="{00000000-0005-0000-0000-0000D8100000}"/>
    <cellStyle name="Normal 2 2 10 2 3 2 4 4" xfId="4256" xr:uid="{00000000-0005-0000-0000-0000D9100000}"/>
    <cellStyle name="Normal 2 2 10 2 3 2 5" xfId="4257" xr:uid="{00000000-0005-0000-0000-0000DA100000}"/>
    <cellStyle name="Normal 2 2 10 2 3 2 5 2" xfId="4258" xr:uid="{00000000-0005-0000-0000-0000DB100000}"/>
    <cellStyle name="Normal 2 2 10 2 3 2 6" xfId="4259" xr:uid="{00000000-0005-0000-0000-0000DC100000}"/>
    <cellStyle name="Normal 2 2 10 2 3 2 7" xfId="4260" xr:uid="{00000000-0005-0000-0000-0000DD100000}"/>
    <cellStyle name="Normal 2 2 10 2 3 2 8" xfId="4261" xr:uid="{00000000-0005-0000-0000-0000DE100000}"/>
    <cellStyle name="Normal 2 2 10 2 3 3" xfId="4262" xr:uid="{00000000-0005-0000-0000-0000DF100000}"/>
    <cellStyle name="Normal 2 2 10 2 3 3 2" xfId="4263" xr:uid="{00000000-0005-0000-0000-0000E0100000}"/>
    <cellStyle name="Normal 2 2 10 2 3 3 2 2" xfId="4264" xr:uid="{00000000-0005-0000-0000-0000E1100000}"/>
    <cellStyle name="Normal 2 2 10 2 3 3 2 2 2" xfId="4265" xr:uid="{00000000-0005-0000-0000-0000E2100000}"/>
    <cellStyle name="Normal 2 2 10 2 3 3 2 2 2 2" xfId="4266" xr:uid="{00000000-0005-0000-0000-0000E3100000}"/>
    <cellStyle name="Normal 2 2 10 2 3 3 2 2 3" xfId="4267" xr:uid="{00000000-0005-0000-0000-0000E4100000}"/>
    <cellStyle name="Normal 2 2 10 2 3 3 2 2 4" xfId="4268" xr:uid="{00000000-0005-0000-0000-0000E5100000}"/>
    <cellStyle name="Normal 2 2 10 2 3 3 2 3" xfId="4269" xr:uid="{00000000-0005-0000-0000-0000E6100000}"/>
    <cellStyle name="Normal 2 2 10 2 3 3 2 3 2" xfId="4270" xr:uid="{00000000-0005-0000-0000-0000E7100000}"/>
    <cellStyle name="Normal 2 2 10 2 3 3 2 4" xfId="4271" xr:uid="{00000000-0005-0000-0000-0000E8100000}"/>
    <cellStyle name="Normal 2 2 10 2 3 3 2 5" xfId="4272" xr:uid="{00000000-0005-0000-0000-0000E9100000}"/>
    <cellStyle name="Normal 2 2 10 2 3 3 2 6" xfId="4273" xr:uid="{00000000-0005-0000-0000-0000EA100000}"/>
    <cellStyle name="Normal 2 2 10 2 3 3 3" xfId="4274" xr:uid="{00000000-0005-0000-0000-0000EB100000}"/>
    <cellStyle name="Normal 2 2 10 2 3 3 3 2" xfId="4275" xr:uid="{00000000-0005-0000-0000-0000EC100000}"/>
    <cellStyle name="Normal 2 2 10 2 3 3 3 2 2" xfId="4276" xr:uid="{00000000-0005-0000-0000-0000ED100000}"/>
    <cellStyle name="Normal 2 2 10 2 3 3 3 3" xfId="4277" xr:uid="{00000000-0005-0000-0000-0000EE100000}"/>
    <cellStyle name="Normal 2 2 10 2 3 3 3 4" xfId="4278" xr:uid="{00000000-0005-0000-0000-0000EF100000}"/>
    <cellStyle name="Normal 2 2 10 2 3 3 4" xfId="4279" xr:uid="{00000000-0005-0000-0000-0000F0100000}"/>
    <cellStyle name="Normal 2 2 10 2 3 3 4 2" xfId="4280" xr:uid="{00000000-0005-0000-0000-0000F1100000}"/>
    <cellStyle name="Normal 2 2 10 2 3 3 4 2 2" xfId="4281" xr:uid="{00000000-0005-0000-0000-0000F2100000}"/>
    <cellStyle name="Normal 2 2 10 2 3 3 4 3" xfId="4282" xr:uid="{00000000-0005-0000-0000-0000F3100000}"/>
    <cellStyle name="Normal 2 2 10 2 3 3 4 4" xfId="4283" xr:uid="{00000000-0005-0000-0000-0000F4100000}"/>
    <cellStyle name="Normal 2 2 10 2 3 3 5" xfId="4284" xr:uid="{00000000-0005-0000-0000-0000F5100000}"/>
    <cellStyle name="Normal 2 2 10 2 3 3 5 2" xfId="4285" xr:uid="{00000000-0005-0000-0000-0000F6100000}"/>
    <cellStyle name="Normal 2 2 10 2 3 3 6" xfId="4286" xr:uid="{00000000-0005-0000-0000-0000F7100000}"/>
    <cellStyle name="Normal 2 2 10 2 3 3 7" xfId="4287" xr:uid="{00000000-0005-0000-0000-0000F8100000}"/>
    <cellStyle name="Normal 2 2 10 2 3 3 8" xfId="4288" xr:uid="{00000000-0005-0000-0000-0000F9100000}"/>
    <cellStyle name="Normal 2 2 10 2 3 4" xfId="4289" xr:uid="{00000000-0005-0000-0000-0000FA100000}"/>
    <cellStyle name="Normal 2 2 10 2 3 4 2" xfId="4290" xr:uid="{00000000-0005-0000-0000-0000FB100000}"/>
    <cellStyle name="Normal 2 2 10 2 3 4 2 2" xfId="4291" xr:uid="{00000000-0005-0000-0000-0000FC100000}"/>
    <cellStyle name="Normal 2 2 10 2 3 4 2 2 2" xfId="4292" xr:uid="{00000000-0005-0000-0000-0000FD100000}"/>
    <cellStyle name="Normal 2 2 10 2 3 4 2 3" xfId="4293" xr:uid="{00000000-0005-0000-0000-0000FE100000}"/>
    <cellStyle name="Normal 2 2 10 2 3 4 2 4" xfId="4294" xr:uid="{00000000-0005-0000-0000-0000FF100000}"/>
    <cellStyle name="Normal 2 2 10 2 3 4 3" xfId="4295" xr:uid="{00000000-0005-0000-0000-000000110000}"/>
    <cellStyle name="Normal 2 2 10 2 3 4 3 2" xfId="4296" xr:uid="{00000000-0005-0000-0000-000001110000}"/>
    <cellStyle name="Normal 2 2 10 2 3 4 4" xfId="4297" xr:uid="{00000000-0005-0000-0000-000002110000}"/>
    <cellStyle name="Normal 2 2 10 2 3 4 5" xfId="4298" xr:uid="{00000000-0005-0000-0000-000003110000}"/>
    <cellStyle name="Normal 2 2 10 2 3 4 6" xfId="4299" xr:uid="{00000000-0005-0000-0000-000004110000}"/>
    <cellStyle name="Normal 2 2 10 2 3 5" xfId="4300" xr:uid="{00000000-0005-0000-0000-000005110000}"/>
    <cellStyle name="Normal 2 2 10 2 3 5 2" xfId="4301" xr:uid="{00000000-0005-0000-0000-000006110000}"/>
    <cellStyle name="Normal 2 2 10 2 3 5 2 2" xfId="4302" xr:uid="{00000000-0005-0000-0000-000007110000}"/>
    <cellStyle name="Normal 2 2 10 2 3 5 3" xfId="4303" xr:uid="{00000000-0005-0000-0000-000008110000}"/>
    <cellStyle name="Normal 2 2 10 2 3 5 4" xfId="4304" xr:uid="{00000000-0005-0000-0000-000009110000}"/>
    <cellStyle name="Normal 2 2 10 2 3 6" xfId="4305" xr:uid="{00000000-0005-0000-0000-00000A110000}"/>
    <cellStyle name="Normal 2 2 10 2 3 6 2" xfId="4306" xr:uid="{00000000-0005-0000-0000-00000B110000}"/>
    <cellStyle name="Normal 2 2 10 2 3 6 2 2" xfId="4307" xr:uid="{00000000-0005-0000-0000-00000C110000}"/>
    <cellStyle name="Normal 2 2 10 2 3 6 3" xfId="4308" xr:uid="{00000000-0005-0000-0000-00000D110000}"/>
    <cellStyle name="Normal 2 2 10 2 3 6 4" xfId="4309" xr:uid="{00000000-0005-0000-0000-00000E110000}"/>
    <cellStyle name="Normal 2 2 10 2 3 7" xfId="4310" xr:uid="{00000000-0005-0000-0000-00000F110000}"/>
    <cellStyle name="Normal 2 2 10 2 3 7 2" xfId="4311" xr:uid="{00000000-0005-0000-0000-000010110000}"/>
    <cellStyle name="Normal 2 2 10 2 3 8" xfId="4312" xr:uid="{00000000-0005-0000-0000-000011110000}"/>
    <cellStyle name="Normal 2 2 10 2 3 9" xfId="4313" xr:uid="{00000000-0005-0000-0000-000012110000}"/>
    <cellStyle name="Normal 2 2 10 2 3_Tab1" xfId="4314" xr:uid="{00000000-0005-0000-0000-000013110000}"/>
    <cellStyle name="Normal 2 2 10 2 4" xfId="4315" xr:uid="{00000000-0005-0000-0000-000014110000}"/>
    <cellStyle name="Normal 2 2 10 2 4 2" xfId="4316" xr:uid="{00000000-0005-0000-0000-000015110000}"/>
    <cellStyle name="Normal 2 2 10 2 4 2 2" xfId="4317" xr:uid="{00000000-0005-0000-0000-000016110000}"/>
    <cellStyle name="Normal 2 2 10 2 4 2 2 2" xfId="4318" xr:uid="{00000000-0005-0000-0000-000017110000}"/>
    <cellStyle name="Normal 2 2 10 2 4 2 2 2 2" xfId="4319" xr:uid="{00000000-0005-0000-0000-000018110000}"/>
    <cellStyle name="Normal 2 2 10 2 4 2 2 3" xfId="4320" xr:uid="{00000000-0005-0000-0000-000019110000}"/>
    <cellStyle name="Normal 2 2 10 2 4 2 2 4" xfId="4321" xr:uid="{00000000-0005-0000-0000-00001A110000}"/>
    <cellStyle name="Normal 2 2 10 2 4 2 3" xfId="4322" xr:uid="{00000000-0005-0000-0000-00001B110000}"/>
    <cellStyle name="Normal 2 2 10 2 4 2 3 2" xfId="4323" xr:uid="{00000000-0005-0000-0000-00001C110000}"/>
    <cellStyle name="Normal 2 2 10 2 4 2 4" xfId="4324" xr:uid="{00000000-0005-0000-0000-00001D110000}"/>
    <cellStyle name="Normal 2 2 10 2 4 2 5" xfId="4325" xr:uid="{00000000-0005-0000-0000-00001E110000}"/>
    <cellStyle name="Normal 2 2 10 2 4 2 6" xfId="4326" xr:uid="{00000000-0005-0000-0000-00001F110000}"/>
    <cellStyle name="Normal 2 2 10 2 4 3" xfId="4327" xr:uid="{00000000-0005-0000-0000-000020110000}"/>
    <cellStyle name="Normal 2 2 10 2 4 3 2" xfId="4328" xr:uid="{00000000-0005-0000-0000-000021110000}"/>
    <cellStyle name="Normal 2 2 10 2 4 3 2 2" xfId="4329" xr:uid="{00000000-0005-0000-0000-000022110000}"/>
    <cellStyle name="Normal 2 2 10 2 4 3 3" xfId="4330" xr:uid="{00000000-0005-0000-0000-000023110000}"/>
    <cellStyle name="Normal 2 2 10 2 4 3 4" xfId="4331" xr:uid="{00000000-0005-0000-0000-000024110000}"/>
    <cellStyle name="Normal 2 2 10 2 4 4" xfId="4332" xr:uid="{00000000-0005-0000-0000-000025110000}"/>
    <cellStyle name="Normal 2 2 10 2 4 4 2" xfId="4333" xr:uid="{00000000-0005-0000-0000-000026110000}"/>
    <cellStyle name="Normal 2 2 10 2 4 4 2 2" xfId="4334" xr:uid="{00000000-0005-0000-0000-000027110000}"/>
    <cellStyle name="Normal 2 2 10 2 4 4 3" xfId="4335" xr:uid="{00000000-0005-0000-0000-000028110000}"/>
    <cellStyle name="Normal 2 2 10 2 4 4 4" xfId="4336" xr:uid="{00000000-0005-0000-0000-000029110000}"/>
    <cellStyle name="Normal 2 2 10 2 4 5" xfId="4337" xr:uid="{00000000-0005-0000-0000-00002A110000}"/>
    <cellStyle name="Normal 2 2 10 2 4 5 2" xfId="4338" xr:uid="{00000000-0005-0000-0000-00002B110000}"/>
    <cellStyle name="Normal 2 2 10 2 4 6" xfId="4339" xr:uid="{00000000-0005-0000-0000-00002C110000}"/>
    <cellStyle name="Normal 2 2 10 2 4 7" xfId="4340" xr:uid="{00000000-0005-0000-0000-00002D110000}"/>
    <cellStyle name="Normal 2 2 10 2 4 8" xfId="4341" xr:uid="{00000000-0005-0000-0000-00002E110000}"/>
    <cellStyle name="Normal 2 2 10 2 5" xfId="4342" xr:uid="{00000000-0005-0000-0000-00002F110000}"/>
    <cellStyle name="Normal 2 2 10 2 5 2" xfId="4343" xr:uid="{00000000-0005-0000-0000-000030110000}"/>
    <cellStyle name="Normal 2 2 10 2 5 2 2" xfId="4344" xr:uid="{00000000-0005-0000-0000-000031110000}"/>
    <cellStyle name="Normal 2 2 10 2 5 2 2 2" xfId="4345" xr:uid="{00000000-0005-0000-0000-000032110000}"/>
    <cellStyle name="Normal 2 2 10 2 5 2 2 2 2" xfId="4346" xr:uid="{00000000-0005-0000-0000-000033110000}"/>
    <cellStyle name="Normal 2 2 10 2 5 2 2 3" xfId="4347" xr:uid="{00000000-0005-0000-0000-000034110000}"/>
    <cellStyle name="Normal 2 2 10 2 5 2 2 4" xfId="4348" xr:uid="{00000000-0005-0000-0000-000035110000}"/>
    <cellStyle name="Normal 2 2 10 2 5 2 3" xfId="4349" xr:uid="{00000000-0005-0000-0000-000036110000}"/>
    <cellStyle name="Normal 2 2 10 2 5 2 3 2" xfId="4350" xr:uid="{00000000-0005-0000-0000-000037110000}"/>
    <cellStyle name="Normal 2 2 10 2 5 2 4" xfId="4351" xr:uid="{00000000-0005-0000-0000-000038110000}"/>
    <cellStyle name="Normal 2 2 10 2 5 2 5" xfId="4352" xr:uid="{00000000-0005-0000-0000-000039110000}"/>
    <cellStyle name="Normal 2 2 10 2 5 2 6" xfId="4353" xr:uid="{00000000-0005-0000-0000-00003A110000}"/>
    <cellStyle name="Normal 2 2 10 2 5 3" xfId="4354" xr:uid="{00000000-0005-0000-0000-00003B110000}"/>
    <cellStyle name="Normal 2 2 10 2 5 3 2" xfId="4355" xr:uid="{00000000-0005-0000-0000-00003C110000}"/>
    <cellStyle name="Normal 2 2 10 2 5 3 2 2" xfId="4356" xr:uid="{00000000-0005-0000-0000-00003D110000}"/>
    <cellStyle name="Normal 2 2 10 2 5 3 3" xfId="4357" xr:uid="{00000000-0005-0000-0000-00003E110000}"/>
    <cellStyle name="Normal 2 2 10 2 5 3 4" xfId="4358" xr:uid="{00000000-0005-0000-0000-00003F110000}"/>
    <cellStyle name="Normal 2 2 10 2 5 4" xfId="4359" xr:uid="{00000000-0005-0000-0000-000040110000}"/>
    <cellStyle name="Normal 2 2 10 2 5 4 2" xfId="4360" xr:uid="{00000000-0005-0000-0000-000041110000}"/>
    <cellStyle name="Normal 2 2 10 2 5 4 2 2" xfId="4361" xr:uid="{00000000-0005-0000-0000-000042110000}"/>
    <cellStyle name="Normal 2 2 10 2 5 4 3" xfId="4362" xr:uid="{00000000-0005-0000-0000-000043110000}"/>
    <cellStyle name="Normal 2 2 10 2 5 4 4" xfId="4363" xr:uid="{00000000-0005-0000-0000-000044110000}"/>
    <cellStyle name="Normal 2 2 10 2 5 5" xfId="4364" xr:uid="{00000000-0005-0000-0000-000045110000}"/>
    <cellStyle name="Normal 2 2 10 2 5 5 2" xfId="4365" xr:uid="{00000000-0005-0000-0000-000046110000}"/>
    <cellStyle name="Normal 2 2 10 2 5 6" xfId="4366" xr:uid="{00000000-0005-0000-0000-000047110000}"/>
    <cellStyle name="Normal 2 2 10 2 5 7" xfId="4367" xr:uid="{00000000-0005-0000-0000-000048110000}"/>
    <cellStyle name="Normal 2 2 10 2 5 8" xfId="4368" xr:uid="{00000000-0005-0000-0000-000049110000}"/>
    <cellStyle name="Normal 2 2 10 2 6" xfId="4369" xr:uid="{00000000-0005-0000-0000-00004A110000}"/>
    <cellStyle name="Normal 2 2 10 2 6 2" xfId="4370" xr:uid="{00000000-0005-0000-0000-00004B110000}"/>
    <cellStyle name="Normal 2 2 10 2 6 2 2" xfId="4371" xr:uid="{00000000-0005-0000-0000-00004C110000}"/>
    <cellStyle name="Normal 2 2 10 2 6 2 2 2" xfId="4372" xr:uid="{00000000-0005-0000-0000-00004D110000}"/>
    <cellStyle name="Normal 2 2 10 2 6 2 3" xfId="4373" xr:uid="{00000000-0005-0000-0000-00004E110000}"/>
    <cellStyle name="Normal 2 2 10 2 6 2 4" xfId="4374" xr:uid="{00000000-0005-0000-0000-00004F110000}"/>
    <cellStyle name="Normal 2 2 10 2 6 3" xfId="4375" xr:uid="{00000000-0005-0000-0000-000050110000}"/>
    <cellStyle name="Normal 2 2 10 2 6 3 2" xfId="4376" xr:uid="{00000000-0005-0000-0000-000051110000}"/>
    <cellStyle name="Normal 2 2 10 2 6 4" xfId="4377" xr:uid="{00000000-0005-0000-0000-000052110000}"/>
    <cellStyle name="Normal 2 2 10 2 6 5" xfId="4378" xr:uid="{00000000-0005-0000-0000-000053110000}"/>
    <cellStyle name="Normal 2 2 10 2 6 6" xfId="4379" xr:uid="{00000000-0005-0000-0000-000054110000}"/>
    <cellStyle name="Normal 2 2 10 2 7" xfId="4380" xr:uid="{00000000-0005-0000-0000-000055110000}"/>
    <cellStyle name="Normal 2 2 10 2 7 2" xfId="4381" xr:uid="{00000000-0005-0000-0000-000056110000}"/>
    <cellStyle name="Normal 2 2 10 2 7 2 2" xfId="4382" xr:uid="{00000000-0005-0000-0000-000057110000}"/>
    <cellStyle name="Normal 2 2 10 2 7 3" xfId="4383" xr:uid="{00000000-0005-0000-0000-000058110000}"/>
    <cellStyle name="Normal 2 2 10 2 7 4" xfId="4384" xr:uid="{00000000-0005-0000-0000-000059110000}"/>
    <cellStyle name="Normal 2 2 10 2 8" xfId="4385" xr:uid="{00000000-0005-0000-0000-00005A110000}"/>
    <cellStyle name="Normal 2 2 10 2 8 2" xfId="4386" xr:uid="{00000000-0005-0000-0000-00005B110000}"/>
    <cellStyle name="Normal 2 2 10 2 8 2 2" xfId="4387" xr:uid="{00000000-0005-0000-0000-00005C110000}"/>
    <cellStyle name="Normal 2 2 10 2 8 3" xfId="4388" xr:uid="{00000000-0005-0000-0000-00005D110000}"/>
    <cellStyle name="Normal 2 2 10 2 8 4" xfId="4389" xr:uid="{00000000-0005-0000-0000-00005E110000}"/>
    <cellStyle name="Normal 2 2 10 2 9" xfId="4390" xr:uid="{00000000-0005-0000-0000-00005F110000}"/>
    <cellStyle name="Normal 2 2 10 2 9 2" xfId="4391" xr:uid="{00000000-0005-0000-0000-000060110000}"/>
    <cellStyle name="Normal 2 2 10 2_Tab1" xfId="4392" xr:uid="{00000000-0005-0000-0000-000061110000}"/>
    <cellStyle name="Normal 2 2 10 3" xfId="4393" xr:uid="{00000000-0005-0000-0000-000062110000}"/>
    <cellStyle name="Normal 2 2 10 3 10" xfId="4394" xr:uid="{00000000-0005-0000-0000-000063110000}"/>
    <cellStyle name="Normal 2 2 10 3 11" xfId="4395" xr:uid="{00000000-0005-0000-0000-000064110000}"/>
    <cellStyle name="Normal 2 2 10 3 2" xfId="4396" xr:uid="{00000000-0005-0000-0000-000065110000}"/>
    <cellStyle name="Normal 2 2 10 3 2 10" xfId="4397" xr:uid="{00000000-0005-0000-0000-000066110000}"/>
    <cellStyle name="Normal 2 2 10 3 2 2" xfId="4398" xr:uid="{00000000-0005-0000-0000-000067110000}"/>
    <cellStyle name="Normal 2 2 10 3 2 2 2" xfId="4399" xr:uid="{00000000-0005-0000-0000-000068110000}"/>
    <cellStyle name="Normal 2 2 10 3 2 2 2 2" xfId="4400" xr:uid="{00000000-0005-0000-0000-000069110000}"/>
    <cellStyle name="Normal 2 2 10 3 2 2 2 2 2" xfId="4401" xr:uid="{00000000-0005-0000-0000-00006A110000}"/>
    <cellStyle name="Normal 2 2 10 3 2 2 2 2 2 2" xfId="4402" xr:uid="{00000000-0005-0000-0000-00006B110000}"/>
    <cellStyle name="Normal 2 2 10 3 2 2 2 2 3" xfId="4403" xr:uid="{00000000-0005-0000-0000-00006C110000}"/>
    <cellStyle name="Normal 2 2 10 3 2 2 2 2 4" xfId="4404" xr:uid="{00000000-0005-0000-0000-00006D110000}"/>
    <cellStyle name="Normal 2 2 10 3 2 2 2 3" xfId="4405" xr:uid="{00000000-0005-0000-0000-00006E110000}"/>
    <cellStyle name="Normal 2 2 10 3 2 2 2 3 2" xfId="4406" xr:uid="{00000000-0005-0000-0000-00006F110000}"/>
    <cellStyle name="Normal 2 2 10 3 2 2 2 4" xfId="4407" xr:uid="{00000000-0005-0000-0000-000070110000}"/>
    <cellStyle name="Normal 2 2 10 3 2 2 2 5" xfId="4408" xr:uid="{00000000-0005-0000-0000-000071110000}"/>
    <cellStyle name="Normal 2 2 10 3 2 2 2 6" xfId="4409" xr:uid="{00000000-0005-0000-0000-000072110000}"/>
    <cellStyle name="Normal 2 2 10 3 2 2 3" xfId="4410" xr:uid="{00000000-0005-0000-0000-000073110000}"/>
    <cellStyle name="Normal 2 2 10 3 2 2 3 2" xfId="4411" xr:uid="{00000000-0005-0000-0000-000074110000}"/>
    <cellStyle name="Normal 2 2 10 3 2 2 3 2 2" xfId="4412" xr:uid="{00000000-0005-0000-0000-000075110000}"/>
    <cellStyle name="Normal 2 2 10 3 2 2 3 3" xfId="4413" xr:uid="{00000000-0005-0000-0000-000076110000}"/>
    <cellStyle name="Normal 2 2 10 3 2 2 3 4" xfId="4414" xr:uid="{00000000-0005-0000-0000-000077110000}"/>
    <cellStyle name="Normal 2 2 10 3 2 2 4" xfId="4415" xr:uid="{00000000-0005-0000-0000-000078110000}"/>
    <cellStyle name="Normal 2 2 10 3 2 2 4 2" xfId="4416" xr:uid="{00000000-0005-0000-0000-000079110000}"/>
    <cellStyle name="Normal 2 2 10 3 2 2 4 2 2" xfId="4417" xr:uid="{00000000-0005-0000-0000-00007A110000}"/>
    <cellStyle name="Normal 2 2 10 3 2 2 4 3" xfId="4418" xr:uid="{00000000-0005-0000-0000-00007B110000}"/>
    <cellStyle name="Normal 2 2 10 3 2 2 4 4" xfId="4419" xr:uid="{00000000-0005-0000-0000-00007C110000}"/>
    <cellStyle name="Normal 2 2 10 3 2 2 5" xfId="4420" xr:uid="{00000000-0005-0000-0000-00007D110000}"/>
    <cellStyle name="Normal 2 2 10 3 2 2 5 2" xfId="4421" xr:uid="{00000000-0005-0000-0000-00007E110000}"/>
    <cellStyle name="Normal 2 2 10 3 2 2 6" xfId="4422" xr:uid="{00000000-0005-0000-0000-00007F110000}"/>
    <cellStyle name="Normal 2 2 10 3 2 2 7" xfId="4423" xr:uid="{00000000-0005-0000-0000-000080110000}"/>
    <cellStyle name="Normal 2 2 10 3 2 2 8" xfId="4424" xr:uid="{00000000-0005-0000-0000-000081110000}"/>
    <cellStyle name="Normal 2 2 10 3 2 3" xfId="4425" xr:uid="{00000000-0005-0000-0000-000082110000}"/>
    <cellStyle name="Normal 2 2 10 3 2 3 2" xfId="4426" xr:uid="{00000000-0005-0000-0000-000083110000}"/>
    <cellStyle name="Normal 2 2 10 3 2 3 2 2" xfId="4427" xr:uid="{00000000-0005-0000-0000-000084110000}"/>
    <cellStyle name="Normal 2 2 10 3 2 3 2 2 2" xfId="4428" xr:uid="{00000000-0005-0000-0000-000085110000}"/>
    <cellStyle name="Normal 2 2 10 3 2 3 2 2 2 2" xfId="4429" xr:uid="{00000000-0005-0000-0000-000086110000}"/>
    <cellStyle name="Normal 2 2 10 3 2 3 2 2 3" xfId="4430" xr:uid="{00000000-0005-0000-0000-000087110000}"/>
    <cellStyle name="Normal 2 2 10 3 2 3 2 2 4" xfId="4431" xr:uid="{00000000-0005-0000-0000-000088110000}"/>
    <cellStyle name="Normal 2 2 10 3 2 3 2 3" xfId="4432" xr:uid="{00000000-0005-0000-0000-000089110000}"/>
    <cellStyle name="Normal 2 2 10 3 2 3 2 3 2" xfId="4433" xr:uid="{00000000-0005-0000-0000-00008A110000}"/>
    <cellStyle name="Normal 2 2 10 3 2 3 2 4" xfId="4434" xr:uid="{00000000-0005-0000-0000-00008B110000}"/>
    <cellStyle name="Normal 2 2 10 3 2 3 2 5" xfId="4435" xr:uid="{00000000-0005-0000-0000-00008C110000}"/>
    <cellStyle name="Normal 2 2 10 3 2 3 2 6" xfId="4436" xr:uid="{00000000-0005-0000-0000-00008D110000}"/>
    <cellStyle name="Normal 2 2 10 3 2 3 3" xfId="4437" xr:uid="{00000000-0005-0000-0000-00008E110000}"/>
    <cellStyle name="Normal 2 2 10 3 2 3 3 2" xfId="4438" xr:uid="{00000000-0005-0000-0000-00008F110000}"/>
    <cellStyle name="Normal 2 2 10 3 2 3 3 2 2" xfId="4439" xr:uid="{00000000-0005-0000-0000-000090110000}"/>
    <cellStyle name="Normal 2 2 10 3 2 3 3 3" xfId="4440" xr:uid="{00000000-0005-0000-0000-000091110000}"/>
    <cellStyle name="Normal 2 2 10 3 2 3 3 4" xfId="4441" xr:uid="{00000000-0005-0000-0000-000092110000}"/>
    <cellStyle name="Normal 2 2 10 3 2 3 4" xfId="4442" xr:uid="{00000000-0005-0000-0000-000093110000}"/>
    <cellStyle name="Normal 2 2 10 3 2 3 4 2" xfId="4443" xr:uid="{00000000-0005-0000-0000-000094110000}"/>
    <cellStyle name="Normal 2 2 10 3 2 3 4 2 2" xfId="4444" xr:uid="{00000000-0005-0000-0000-000095110000}"/>
    <cellStyle name="Normal 2 2 10 3 2 3 4 3" xfId="4445" xr:uid="{00000000-0005-0000-0000-000096110000}"/>
    <cellStyle name="Normal 2 2 10 3 2 3 4 4" xfId="4446" xr:uid="{00000000-0005-0000-0000-000097110000}"/>
    <cellStyle name="Normal 2 2 10 3 2 3 5" xfId="4447" xr:uid="{00000000-0005-0000-0000-000098110000}"/>
    <cellStyle name="Normal 2 2 10 3 2 3 5 2" xfId="4448" xr:uid="{00000000-0005-0000-0000-000099110000}"/>
    <cellStyle name="Normal 2 2 10 3 2 3 6" xfId="4449" xr:uid="{00000000-0005-0000-0000-00009A110000}"/>
    <cellStyle name="Normal 2 2 10 3 2 3 7" xfId="4450" xr:uid="{00000000-0005-0000-0000-00009B110000}"/>
    <cellStyle name="Normal 2 2 10 3 2 3 8" xfId="4451" xr:uid="{00000000-0005-0000-0000-00009C110000}"/>
    <cellStyle name="Normal 2 2 10 3 2 4" xfId="4452" xr:uid="{00000000-0005-0000-0000-00009D110000}"/>
    <cellStyle name="Normal 2 2 10 3 2 4 2" xfId="4453" xr:uid="{00000000-0005-0000-0000-00009E110000}"/>
    <cellStyle name="Normal 2 2 10 3 2 4 2 2" xfId="4454" xr:uid="{00000000-0005-0000-0000-00009F110000}"/>
    <cellStyle name="Normal 2 2 10 3 2 4 2 2 2" xfId="4455" xr:uid="{00000000-0005-0000-0000-0000A0110000}"/>
    <cellStyle name="Normal 2 2 10 3 2 4 2 3" xfId="4456" xr:uid="{00000000-0005-0000-0000-0000A1110000}"/>
    <cellStyle name="Normal 2 2 10 3 2 4 2 4" xfId="4457" xr:uid="{00000000-0005-0000-0000-0000A2110000}"/>
    <cellStyle name="Normal 2 2 10 3 2 4 3" xfId="4458" xr:uid="{00000000-0005-0000-0000-0000A3110000}"/>
    <cellStyle name="Normal 2 2 10 3 2 4 3 2" xfId="4459" xr:uid="{00000000-0005-0000-0000-0000A4110000}"/>
    <cellStyle name="Normal 2 2 10 3 2 4 4" xfId="4460" xr:uid="{00000000-0005-0000-0000-0000A5110000}"/>
    <cellStyle name="Normal 2 2 10 3 2 4 5" xfId="4461" xr:uid="{00000000-0005-0000-0000-0000A6110000}"/>
    <cellStyle name="Normal 2 2 10 3 2 4 6" xfId="4462" xr:uid="{00000000-0005-0000-0000-0000A7110000}"/>
    <cellStyle name="Normal 2 2 10 3 2 5" xfId="4463" xr:uid="{00000000-0005-0000-0000-0000A8110000}"/>
    <cellStyle name="Normal 2 2 10 3 2 5 2" xfId="4464" xr:uid="{00000000-0005-0000-0000-0000A9110000}"/>
    <cellStyle name="Normal 2 2 10 3 2 5 2 2" xfId="4465" xr:uid="{00000000-0005-0000-0000-0000AA110000}"/>
    <cellStyle name="Normal 2 2 10 3 2 5 3" xfId="4466" xr:uid="{00000000-0005-0000-0000-0000AB110000}"/>
    <cellStyle name="Normal 2 2 10 3 2 5 4" xfId="4467" xr:uid="{00000000-0005-0000-0000-0000AC110000}"/>
    <cellStyle name="Normal 2 2 10 3 2 6" xfId="4468" xr:uid="{00000000-0005-0000-0000-0000AD110000}"/>
    <cellStyle name="Normal 2 2 10 3 2 6 2" xfId="4469" xr:uid="{00000000-0005-0000-0000-0000AE110000}"/>
    <cellStyle name="Normal 2 2 10 3 2 6 2 2" xfId="4470" xr:uid="{00000000-0005-0000-0000-0000AF110000}"/>
    <cellStyle name="Normal 2 2 10 3 2 6 3" xfId="4471" xr:uid="{00000000-0005-0000-0000-0000B0110000}"/>
    <cellStyle name="Normal 2 2 10 3 2 6 4" xfId="4472" xr:uid="{00000000-0005-0000-0000-0000B1110000}"/>
    <cellStyle name="Normal 2 2 10 3 2 7" xfId="4473" xr:uid="{00000000-0005-0000-0000-0000B2110000}"/>
    <cellStyle name="Normal 2 2 10 3 2 7 2" xfId="4474" xr:uid="{00000000-0005-0000-0000-0000B3110000}"/>
    <cellStyle name="Normal 2 2 10 3 2 8" xfId="4475" xr:uid="{00000000-0005-0000-0000-0000B4110000}"/>
    <cellStyle name="Normal 2 2 10 3 2 9" xfId="4476" xr:uid="{00000000-0005-0000-0000-0000B5110000}"/>
    <cellStyle name="Normal 2 2 10 3 2_Tab1" xfId="4477" xr:uid="{00000000-0005-0000-0000-0000B6110000}"/>
    <cellStyle name="Normal 2 2 10 3 3" xfId="4478" xr:uid="{00000000-0005-0000-0000-0000B7110000}"/>
    <cellStyle name="Normal 2 2 10 3 3 2" xfId="4479" xr:uid="{00000000-0005-0000-0000-0000B8110000}"/>
    <cellStyle name="Normal 2 2 10 3 3 2 2" xfId="4480" xr:uid="{00000000-0005-0000-0000-0000B9110000}"/>
    <cellStyle name="Normal 2 2 10 3 3 2 2 2" xfId="4481" xr:uid="{00000000-0005-0000-0000-0000BA110000}"/>
    <cellStyle name="Normal 2 2 10 3 3 2 2 2 2" xfId="4482" xr:uid="{00000000-0005-0000-0000-0000BB110000}"/>
    <cellStyle name="Normal 2 2 10 3 3 2 2 3" xfId="4483" xr:uid="{00000000-0005-0000-0000-0000BC110000}"/>
    <cellStyle name="Normal 2 2 10 3 3 2 2 4" xfId="4484" xr:uid="{00000000-0005-0000-0000-0000BD110000}"/>
    <cellStyle name="Normal 2 2 10 3 3 2 3" xfId="4485" xr:uid="{00000000-0005-0000-0000-0000BE110000}"/>
    <cellStyle name="Normal 2 2 10 3 3 2 3 2" xfId="4486" xr:uid="{00000000-0005-0000-0000-0000BF110000}"/>
    <cellStyle name="Normal 2 2 10 3 3 2 4" xfId="4487" xr:uid="{00000000-0005-0000-0000-0000C0110000}"/>
    <cellStyle name="Normal 2 2 10 3 3 2 5" xfId="4488" xr:uid="{00000000-0005-0000-0000-0000C1110000}"/>
    <cellStyle name="Normal 2 2 10 3 3 2 6" xfId="4489" xr:uid="{00000000-0005-0000-0000-0000C2110000}"/>
    <cellStyle name="Normal 2 2 10 3 3 3" xfId="4490" xr:uid="{00000000-0005-0000-0000-0000C3110000}"/>
    <cellStyle name="Normal 2 2 10 3 3 3 2" xfId="4491" xr:uid="{00000000-0005-0000-0000-0000C4110000}"/>
    <cellStyle name="Normal 2 2 10 3 3 3 2 2" xfId="4492" xr:uid="{00000000-0005-0000-0000-0000C5110000}"/>
    <cellStyle name="Normal 2 2 10 3 3 3 3" xfId="4493" xr:uid="{00000000-0005-0000-0000-0000C6110000}"/>
    <cellStyle name="Normal 2 2 10 3 3 3 4" xfId="4494" xr:uid="{00000000-0005-0000-0000-0000C7110000}"/>
    <cellStyle name="Normal 2 2 10 3 3 4" xfId="4495" xr:uid="{00000000-0005-0000-0000-0000C8110000}"/>
    <cellStyle name="Normal 2 2 10 3 3 4 2" xfId="4496" xr:uid="{00000000-0005-0000-0000-0000C9110000}"/>
    <cellStyle name="Normal 2 2 10 3 3 4 2 2" xfId="4497" xr:uid="{00000000-0005-0000-0000-0000CA110000}"/>
    <cellStyle name="Normal 2 2 10 3 3 4 3" xfId="4498" xr:uid="{00000000-0005-0000-0000-0000CB110000}"/>
    <cellStyle name="Normal 2 2 10 3 3 4 4" xfId="4499" xr:uid="{00000000-0005-0000-0000-0000CC110000}"/>
    <cellStyle name="Normal 2 2 10 3 3 5" xfId="4500" xr:uid="{00000000-0005-0000-0000-0000CD110000}"/>
    <cellStyle name="Normal 2 2 10 3 3 5 2" xfId="4501" xr:uid="{00000000-0005-0000-0000-0000CE110000}"/>
    <cellStyle name="Normal 2 2 10 3 3 6" xfId="4502" xr:uid="{00000000-0005-0000-0000-0000CF110000}"/>
    <cellStyle name="Normal 2 2 10 3 3 7" xfId="4503" xr:uid="{00000000-0005-0000-0000-0000D0110000}"/>
    <cellStyle name="Normal 2 2 10 3 3 8" xfId="4504" xr:uid="{00000000-0005-0000-0000-0000D1110000}"/>
    <cellStyle name="Normal 2 2 10 3 4" xfId="4505" xr:uid="{00000000-0005-0000-0000-0000D2110000}"/>
    <cellStyle name="Normal 2 2 10 3 4 2" xfId="4506" xr:uid="{00000000-0005-0000-0000-0000D3110000}"/>
    <cellStyle name="Normal 2 2 10 3 4 2 2" xfId="4507" xr:uid="{00000000-0005-0000-0000-0000D4110000}"/>
    <cellStyle name="Normal 2 2 10 3 4 2 2 2" xfId="4508" xr:uid="{00000000-0005-0000-0000-0000D5110000}"/>
    <cellStyle name="Normal 2 2 10 3 4 2 2 2 2" xfId="4509" xr:uid="{00000000-0005-0000-0000-0000D6110000}"/>
    <cellStyle name="Normal 2 2 10 3 4 2 2 3" xfId="4510" xr:uid="{00000000-0005-0000-0000-0000D7110000}"/>
    <cellStyle name="Normal 2 2 10 3 4 2 2 4" xfId="4511" xr:uid="{00000000-0005-0000-0000-0000D8110000}"/>
    <cellStyle name="Normal 2 2 10 3 4 2 3" xfId="4512" xr:uid="{00000000-0005-0000-0000-0000D9110000}"/>
    <cellStyle name="Normal 2 2 10 3 4 2 3 2" xfId="4513" xr:uid="{00000000-0005-0000-0000-0000DA110000}"/>
    <cellStyle name="Normal 2 2 10 3 4 2 4" xfId="4514" xr:uid="{00000000-0005-0000-0000-0000DB110000}"/>
    <cellStyle name="Normal 2 2 10 3 4 2 5" xfId="4515" xr:uid="{00000000-0005-0000-0000-0000DC110000}"/>
    <cellStyle name="Normal 2 2 10 3 4 2 6" xfId="4516" xr:uid="{00000000-0005-0000-0000-0000DD110000}"/>
    <cellStyle name="Normal 2 2 10 3 4 3" xfId="4517" xr:uid="{00000000-0005-0000-0000-0000DE110000}"/>
    <cellStyle name="Normal 2 2 10 3 4 3 2" xfId="4518" xr:uid="{00000000-0005-0000-0000-0000DF110000}"/>
    <cellStyle name="Normal 2 2 10 3 4 3 2 2" xfId="4519" xr:uid="{00000000-0005-0000-0000-0000E0110000}"/>
    <cellStyle name="Normal 2 2 10 3 4 3 3" xfId="4520" xr:uid="{00000000-0005-0000-0000-0000E1110000}"/>
    <cellStyle name="Normal 2 2 10 3 4 3 4" xfId="4521" xr:uid="{00000000-0005-0000-0000-0000E2110000}"/>
    <cellStyle name="Normal 2 2 10 3 4 4" xfId="4522" xr:uid="{00000000-0005-0000-0000-0000E3110000}"/>
    <cellStyle name="Normal 2 2 10 3 4 4 2" xfId="4523" xr:uid="{00000000-0005-0000-0000-0000E4110000}"/>
    <cellStyle name="Normal 2 2 10 3 4 4 2 2" xfId="4524" xr:uid="{00000000-0005-0000-0000-0000E5110000}"/>
    <cellStyle name="Normal 2 2 10 3 4 4 3" xfId="4525" xr:uid="{00000000-0005-0000-0000-0000E6110000}"/>
    <cellStyle name="Normal 2 2 10 3 4 4 4" xfId="4526" xr:uid="{00000000-0005-0000-0000-0000E7110000}"/>
    <cellStyle name="Normal 2 2 10 3 4 5" xfId="4527" xr:uid="{00000000-0005-0000-0000-0000E8110000}"/>
    <cellStyle name="Normal 2 2 10 3 4 5 2" xfId="4528" xr:uid="{00000000-0005-0000-0000-0000E9110000}"/>
    <cellStyle name="Normal 2 2 10 3 4 6" xfId="4529" xr:uid="{00000000-0005-0000-0000-0000EA110000}"/>
    <cellStyle name="Normal 2 2 10 3 4 7" xfId="4530" xr:uid="{00000000-0005-0000-0000-0000EB110000}"/>
    <cellStyle name="Normal 2 2 10 3 4 8" xfId="4531" xr:uid="{00000000-0005-0000-0000-0000EC110000}"/>
    <cellStyle name="Normal 2 2 10 3 5" xfId="4532" xr:uid="{00000000-0005-0000-0000-0000ED110000}"/>
    <cellStyle name="Normal 2 2 10 3 5 2" xfId="4533" xr:uid="{00000000-0005-0000-0000-0000EE110000}"/>
    <cellStyle name="Normal 2 2 10 3 5 2 2" xfId="4534" xr:uid="{00000000-0005-0000-0000-0000EF110000}"/>
    <cellStyle name="Normal 2 2 10 3 5 2 2 2" xfId="4535" xr:uid="{00000000-0005-0000-0000-0000F0110000}"/>
    <cellStyle name="Normal 2 2 10 3 5 2 3" xfId="4536" xr:uid="{00000000-0005-0000-0000-0000F1110000}"/>
    <cellStyle name="Normal 2 2 10 3 5 2 4" xfId="4537" xr:uid="{00000000-0005-0000-0000-0000F2110000}"/>
    <cellStyle name="Normal 2 2 10 3 5 3" xfId="4538" xr:uid="{00000000-0005-0000-0000-0000F3110000}"/>
    <cellStyle name="Normal 2 2 10 3 5 3 2" xfId="4539" xr:uid="{00000000-0005-0000-0000-0000F4110000}"/>
    <cellStyle name="Normal 2 2 10 3 5 4" xfId="4540" xr:uid="{00000000-0005-0000-0000-0000F5110000}"/>
    <cellStyle name="Normal 2 2 10 3 5 5" xfId="4541" xr:uid="{00000000-0005-0000-0000-0000F6110000}"/>
    <cellStyle name="Normal 2 2 10 3 5 6" xfId="4542" xr:uid="{00000000-0005-0000-0000-0000F7110000}"/>
    <cellStyle name="Normal 2 2 10 3 6" xfId="4543" xr:uid="{00000000-0005-0000-0000-0000F8110000}"/>
    <cellStyle name="Normal 2 2 10 3 6 2" xfId="4544" xr:uid="{00000000-0005-0000-0000-0000F9110000}"/>
    <cellStyle name="Normal 2 2 10 3 6 2 2" xfId="4545" xr:uid="{00000000-0005-0000-0000-0000FA110000}"/>
    <cellStyle name="Normal 2 2 10 3 6 3" xfId="4546" xr:uid="{00000000-0005-0000-0000-0000FB110000}"/>
    <cellStyle name="Normal 2 2 10 3 6 4" xfId="4547" xr:uid="{00000000-0005-0000-0000-0000FC110000}"/>
    <cellStyle name="Normal 2 2 10 3 7" xfId="4548" xr:uid="{00000000-0005-0000-0000-0000FD110000}"/>
    <cellStyle name="Normal 2 2 10 3 7 2" xfId="4549" xr:uid="{00000000-0005-0000-0000-0000FE110000}"/>
    <cellStyle name="Normal 2 2 10 3 7 2 2" xfId="4550" xr:uid="{00000000-0005-0000-0000-0000FF110000}"/>
    <cellStyle name="Normal 2 2 10 3 7 3" xfId="4551" xr:uid="{00000000-0005-0000-0000-000000120000}"/>
    <cellStyle name="Normal 2 2 10 3 7 4" xfId="4552" xr:uid="{00000000-0005-0000-0000-000001120000}"/>
    <cellStyle name="Normal 2 2 10 3 8" xfId="4553" xr:uid="{00000000-0005-0000-0000-000002120000}"/>
    <cellStyle name="Normal 2 2 10 3 8 2" xfId="4554" xr:uid="{00000000-0005-0000-0000-000003120000}"/>
    <cellStyle name="Normal 2 2 10 3 9" xfId="4555" xr:uid="{00000000-0005-0000-0000-000004120000}"/>
    <cellStyle name="Normal 2 2 10 3_Tab1" xfId="4556" xr:uid="{00000000-0005-0000-0000-000005120000}"/>
    <cellStyle name="Normal 2 2 10 4" xfId="4557" xr:uid="{00000000-0005-0000-0000-000006120000}"/>
    <cellStyle name="Normal 2 2 10 4 10" xfId="4558" xr:uid="{00000000-0005-0000-0000-000007120000}"/>
    <cellStyle name="Normal 2 2 10 4 2" xfId="4559" xr:uid="{00000000-0005-0000-0000-000008120000}"/>
    <cellStyle name="Normal 2 2 10 4 2 2" xfId="4560" xr:uid="{00000000-0005-0000-0000-000009120000}"/>
    <cellStyle name="Normal 2 2 10 4 2 2 2" xfId="4561" xr:uid="{00000000-0005-0000-0000-00000A120000}"/>
    <cellStyle name="Normal 2 2 10 4 2 2 2 2" xfId="4562" xr:uid="{00000000-0005-0000-0000-00000B120000}"/>
    <cellStyle name="Normal 2 2 10 4 2 2 2 2 2" xfId="4563" xr:uid="{00000000-0005-0000-0000-00000C120000}"/>
    <cellStyle name="Normal 2 2 10 4 2 2 2 3" xfId="4564" xr:uid="{00000000-0005-0000-0000-00000D120000}"/>
    <cellStyle name="Normal 2 2 10 4 2 2 2 4" xfId="4565" xr:uid="{00000000-0005-0000-0000-00000E120000}"/>
    <cellStyle name="Normal 2 2 10 4 2 2 3" xfId="4566" xr:uid="{00000000-0005-0000-0000-00000F120000}"/>
    <cellStyle name="Normal 2 2 10 4 2 2 3 2" xfId="4567" xr:uid="{00000000-0005-0000-0000-000010120000}"/>
    <cellStyle name="Normal 2 2 10 4 2 2 4" xfId="4568" xr:uid="{00000000-0005-0000-0000-000011120000}"/>
    <cellStyle name="Normal 2 2 10 4 2 2 5" xfId="4569" xr:uid="{00000000-0005-0000-0000-000012120000}"/>
    <cellStyle name="Normal 2 2 10 4 2 2 6" xfId="4570" xr:uid="{00000000-0005-0000-0000-000013120000}"/>
    <cellStyle name="Normal 2 2 10 4 2 3" xfId="4571" xr:uid="{00000000-0005-0000-0000-000014120000}"/>
    <cellStyle name="Normal 2 2 10 4 2 3 2" xfId="4572" xr:uid="{00000000-0005-0000-0000-000015120000}"/>
    <cellStyle name="Normal 2 2 10 4 2 3 2 2" xfId="4573" xr:uid="{00000000-0005-0000-0000-000016120000}"/>
    <cellStyle name="Normal 2 2 10 4 2 3 3" xfId="4574" xr:uid="{00000000-0005-0000-0000-000017120000}"/>
    <cellStyle name="Normal 2 2 10 4 2 3 4" xfId="4575" xr:uid="{00000000-0005-0000-0000-000018120000}"/>
    <cellStyle name="Normal 2 2 10 4 2 4" xfId="4576" xr:uid="{00000000-0005-0000-0000-000019120000}"/>
    <cellStyle name="Normal 2 2 10 4 2 4 2" xfId="4577" xr:uid="{00000000-0005-0000-0000-00001A120000}"/>
    <cellStyle name="Normal 2 2 10 4 2 4 2 2" xfId="4578" xr:uid="{00000000-0005-0000-0000-00001B120000}"/>
    <cellStyle name="Normal 2 2 10 4 2 4 3" xfId="4579" xr:uid="{00000000-0005-0000-0000-00001C120000}"/>
    <cellStyle name="Normal 2 2 10 4 2 4 4" xfId="4580" xr:uid="{00000000-0005-0000-0000-00001D120000}"/>
    <cellStyle name="Normal 2 2 10 4 2 5" xfId="4581" xr:uid="{00000000-0005-0000-0000-00001E120000}"/>
    <cellStyle name="Normal 2 2 10 4 2 5 2" xfId="4582" xr:uid="{00000000-0005-0000-0000-00001F120000}"/>
    <cellStyle name="Normal 2 2 10 4 2 6" xfId="4583" xr:uid="{00000000-0005-0000-0000-000020120000}"/>
    <cellStyle name="Normal 2 2 10 4 2 7" xfId="4584" xr:uid="{00000000-0005-0000-0000-000021120000}"/>
    <cellStyle name="Normal 2 2 10 4 2 8" xfId="4585" xr:uid="{00000000-0005-0000-0000-000022120000}"/>
    <cellStyle name="Normal 2 2 10 4 3" xfId="4586" xr:uid="{00000000-0005-0000-0000-000023120000}"/>
    <cellStyle name="Normal 2 2 10 4 3 2" xfId="4587" xr:uid="{00000000-0005-0000-0000-000024120000}"/>
    <cellStyle name="Normal 2 2 10 4 3 2 2" xfId="4588" xr:uid="{00000000-0005-0000-0000-000025120000}"/>
    <cellStyle name="Normal 2 2 10 4 3 2 2 2" xfId="4589" xr:uid="{00000000-0005-0000-0000-000026120000}"/>
    <cellStyle name="Normal 2 2 10 4 3 2 2 2 2" xfId="4590" xr:uid="{00000000-0005-0000-0000-000027120000}"/>
    <cellStyle name="Normal 2 2 10 4 3 2 2 3" xfId="4591" xr:uid="{00000000-0005-0000-0000-000028120000}"/>
    <cellStyle name="Normal 2 2 10 4 3 2 2 4" xfId="4592" xr:uid="{00000000-0005-0000-0000-000029120000}"/>
    <cellStyle name="Normal 2 2 10 4 3 2 3" xfId="4593" xr:uid="{00000000-0005-0000-0000-00002A120000}"/>
    <cellStyle name="Normal 2 2 10 4 3 2 3 2" xfId="4594" xr:uid="{00000000-0005-0000-0000-00002B120000}"/>
    <cellStyle name="Normal 2 2 10 4 3 2 4" xfId="4595" xr:uid="{00000000-0005-0000-0000-00002C120000}"/>
    <cellStyle name="Normal 2 2 10 4 3 2 5" xfId="4596" xr:uid="{00000000-0005-0000-0000-00002D120000}"/>
    <cellStyle name="Normal 2 2 10 4 3 2 6" xfId="4597" xr:uid="{00000000-0005-0000-0000-00002E120000}"/>
    <cellStyle name="Normal 2 2 10 4 3 3" xfId="4598" xr:uid="{00000000-0005-0000-0000-00002F120000}"/>
    <cellStyle name="Normal 2 2 10 4 3 3 2" xfId="4599" xr:uid="{00000000-0005-0000-0000-000030120000}"/>
    <cellStyle name="Normal 2 2 10 4 3 3 2 2" xfId="4600" xr:uid="{00000000-0005-0000-0000-000031120000}"/>
    <cellStyle name="Normal 2 2 10 4 3 3 3" xfId="4601" xr:uid="{00000000-0005-0000-0000-000032120000}"/>
    <cellStyle name="Normal 2 2 10 4 3 3 4" xfId="4602" xr:uid="{00000000-0005-0000-0000-000033120000}"/>
    <cellStyle name="Normal 2 2 10 4 3 4" xfId="4603" xr:uid="{00000000-0005-0000-0000-000034120000}"/>
    <cellStyle name="Normal 2 2 10 4 3 4 2" xfId="4604" xr:uid="{00000000-0005-0000-0000-000035120000}"/>
    <cellStyle name="Normal 2 2 10 4 3 4 2 2" xfId="4605" xr:uid="{00000000-0005-0000-0000-000036120000}"/>
    <cellStyle name="Normal 2 2 10 4 3 4 3" xfId="4606" xr:uid="{00000000-0005-0000-0000-000037120000}"/>
    <cellStyle name="Normal 2 2 10 4 3 4 4" xfId="4607" xr:uid="{00000000-0005-0000-0000-000038120000}"/>
    <cellStyle name="Normal 2 2 10 4 3 5" xfId="4608" xr:uid="{00000000-0005-0000-0000-000039120000}"/>
    <cellStyle name="Normal 2 2 10 4 3 5 2" xfId="4609" xr:uid="{00000000-0005-0000-0000-00003A120000}"/>
    <cellStyle name="Normal 2 2 10 4 3 6" xfId="4610" xr:uid="{00000000-0005-0000-0000-00003B120000}"/>
    <cellStyle name="Normal 2 2 10 4 3 7" xfId="4611" xr:uid="{00000000-0005-0000-0000-00003C120000}"/>
    <cellStyle name="Normal 2 2 10 4 3 8" xfId="4612" xr:uid="{00000000-0005-0000-0000-00003D120000}"/>
    <cellStyle name="Normal 2 2 10 4 4" xfId="4613" xr:uid="{00000000-0005-0000-0000-00003E120000}"/>
    <cellStyle name="Normal 2 2 10 4 4 2" xfId="4614" xr:uid="{00000000-0005-0000-0000-00003F120000}"/>
    <cellStyle name="Normal 2 2 10 4 4 2 2" xfId="4615" xr:uid="{00000000-0005-0000-0000-000040120000}"/>
    <cellStyle name="Normal 2 2 10 4 4 2 2 2" xfId="4616" xr:uid="{00000000-0005-0000-0000-000041120000}"/>
    <cellStyle name="Normal 2 2 10 4 4 2 3" xfId="4617" xr:uid="{00000000-0005-0000-0000-000042120000}"/>
    <cellStyle name="Normal 2 2 10 4 4 2 4" xfId="4618" xr:uid="{00000000-0005-0000-0000-000043120000}"/>
    <cellStyle name="Normal 2 2 10 4 4 3" xfId="4619" xr:uid="{00000000-0005-0000-0000-000044120000}"/>
    <cellStyle name="Normal 2 2 10 4 4 3 2" xfId="4620" xr:uid="{00000000-0005-0000-0000-000045120000}"/>
    <cellStyle name="Normal 2 2 10 4 4 4" xfId="4621" xr:uid="{00000000-0005-0000-0000-000046120000}"/>
    <cellStyle name="Normal 2 2 10 4 4 5" xfId="4622" xr:uid="{00000000-0005-0000-0000-000047120000}"/>
    <cellStyle name="Normal 2 2 10 4 4 6" xfId="4623" xr:uid="{00000000-0005-0000-0000-000048120000}"/>
    <cellStyle name="Normal 2 2 10 4 5" xfId="4624" xr:uid="{00000000-0005-0000-0000-000049120000}"/>
    <cellStyle name="Normal 2 2 10 4 5 2" xfId="4625" xr:uid="{00000000-0005-0000-0000-00004A120000}"/>
    <cellStyle name="Normal 2 2 10 4 5 2 2" xfId="4626" xr:uid="{00000000-0005-0000-0000-00004B120000}"/>
    <cellStyle name="Normal 2 2 10 4 5 3" xfId="4627" xr:uid="{00000000-0005-0000-0000-00004C120000}"/>
    <cellStyle name="Normal 2 2 10 4 5 4" xfId="4628" xr:uid="{00000000-0005-0000-0000-00004D120000}"/>
    <cellStyle name="Normal 2 2 10 4 6" xfId="4629" xr:uid="{00000000-0005-0000-0000-00004E120000}"/>
    <cellStyle name="Normal 2 2 10 4 6 2" xfId="4630" xr:uid="{00000000-0005-0000-0000-00004F120000}"/>
    <cellStyle name="Normal 2 2 10 4 6 2 2" xfId="4631" xr:uid="{00000000-0005-0000-0000-000050120000}"/>
    <cellStyle name="Normal 2 2 10 4 6 3" xfId="4632" xr:uid="{00000000-0005-0000-0000-000051120000}"/>
    <cellStyle name="Normal 2 2 10 4 6 4" xfId="4633" xr:uid="{00000000-0005-0000-0000-000052120000}"/>
    <cellStyle name="Normal 2 2 10 4 7" xfId="4634" xr:uid="{00000000-0005-0000-0000-000053120000}"/>
    <cellStyle name="Normal 2 2 10 4 7 2" xfId="4635" xr:uid="{00000000-0005-0000-0000-000054120000}"/>
    <cellStyle name="Normal 2 2 10 4 8" xfId="4636" xr:uid="{00000000-0005-0000-0000-000055120000}"/>
    <cellStyle name="Normal 2 2 10 4 9" xfId="4637" xr:uid="{00000000-0005-0000-0000-000056120000}"/>
    <cellStyle name="Normal 2 2 10 4_Tab1" xfId="4638" xr:uid="{00000000-0005-0000-0000-000057120000}"/>
    <cellStyle name="Normal 2 2 10 5" xfId="4639" xr:uid="{00000000-0005-0000-0000-000058120000}"/>
    <cellStyle name="Normal 2 2 10 5 2" xfId="4640" xr:uid="{00000000-0005-0000-0000-000059120000}"/>
    <cellStyle name="Normal 2 2 10 5 2 2" xfId="4641" xr:uid="{00000000-0005-0000-0000-00005A120000}"/>
    <cellStyle name="Normal 2 2 10 5 2 2 2" xfId="4642" xr:uid="{00000000-0005-0000-0000-00005B120000}"/>
    <cellStyle name="Normal 2 2 10 5 2 2 2 2" xfId="4643" xr:uid="{00000000-0005-0000-0000-00005C120000}"/>
    <cellStyle name="Normal 2 2 10 5 2 2 3" xfId="4644" xr:uid="{00000000-0005-0000-0000-00005D120000}"/>
    <cellStyle name="Normal 2 2 10 5 2 2 4" xfId="4645" xr:uid="{00000000-0005-0000-0000-00005E120000}"/>
    <cellStyle name="Normal 2 2 10 5 2 3" xfId="4646" xr:uid="{00000000-0005-0000-0000-00005F120000}"/>
    <cellStyle name="Normal 2 2 10 5 2 3 2" xfId="4647" xr:uid="{00000000-0005-0000-0000-000060120000}"/>
    <cellStyle name="Normal 2 2 10 5 2 4" xfId="4648" xr:uid="{00000000-0005-0000-0000-000061120000}"/>
    <cellStyle name="Normal 2 2 10 5 2 5" xfId="4649" xr:uid="{00000000-0005-0000-0000-000062120000}"/>
    <cellStyle name="Normal 2 2 10 5 2 6" xfId="4650" xr:uid="{00000000-0005-0000-0000-000063120000}"/>
    <cellStyle name="Normal 2 2 10 5 3" xfId="4651" xr:uid="{00000000-0005-0000-0000-000064120000}"/>
    <cellStyle name="Normal 2 2 10 5 3 2" xfId="4652" xr:uid="{00000000-0005-0000-0000-000065120000}"/>
    <cellStyle name="Normal 2 2 10 5 3 2 2" xfId="4653" xr:uid="{00000000-0005-0000-0000-000066120000}"/>
    <cellStyle name="Normal 2 2 10 5 3 3" xfId="4654" xr:uid="{00000000-0005-0000-0000-000067120000}"/>
    <cellStyle name="Normal 2 2 10 5 3 4" xfId="4655" xr:uid="{00000000-0005-0000-0000-000068120000}"/>
    <cellStyle name="Normal 2 2 10 5 4" xfId="4656" xr:uid="{00000000-0005-0000-0000-000069120000}"/>
    <cellStyle name="Normal 2 2 10 5 4 2" xfId="4657" xr:uid="{00000000-0005-0000-0000-00006A120000}"/>
    <cellStyle name="Normal 2 2 10 5 4 2 2" xfId="4658" xr:uid="{00000000-0005-0000-0000-00006B120000}"/>
    <cellStyle name="Normal 2 2 10 5 4 3" xfId="4659" xr:uid="{00000000-0005-0000-0000-00006C120000}"/>
    <cellStyle name="Normal 2 2 10 5 4 4" xfId="4660" xr:uid="{00000000-0005-0000-0000-00006D120000}"/>
    <cellStyle name="Normal 2 2 10 5 5" xfId="4661" xr:uid="{00000000-0005-0000-0000-00006E120000}"/>
    <cellStyle name="Normal 2 2 10 5 5 2" xfId="4662" xr:uid="{00000000-0005-0000-0000-00006F120000}"/>
    <cellStyle name="Normal 2 2 10 5 6" xfId="4663" xr:uid="{00000000-0005-0000-0000-000070120000}"/>
    <cellStyle name="Normal 2 2 10 5 7" xfId="4664" xr:uid="{00000000-0005-0000-0000-000071120000}"/>
    <cellStyle name="Normal 2 2 10 5 8" xfId="4665" xr:uid="{00000000-0005-0000-0000-000072120000}"/>
    <cellStyle name="Normal 2 2 10 6" xfId="4666" xr:uid="{00000000-0005-0000-0000-000073120000}"/>
    <cellStyle name="Normal 2 2 10 6 2" xfId="4667" xr:uid="{00000000-0005-0000-0000-000074120000}"/>
    <cellStyle name="Normal 2 2 10 6 2 2" xfId="4668" xr:uid="{00000000-0005-0000-0000-000075120000}"/>
    <cellStyle name="Normal 2 2 10 6 2 2 2" xfId="4669" xr:uid="{00000000-0005-0000-0000-000076120000}"/>
    <cellStyle name="Normal 2 2 10 6 2 2 2 2" xfId="4670" xr:uid="{00000000-0005-0000-0000-000077120000}"/>
    <cellStyle name="Normal 2 2 10 6 2 2 3" xfId="4671" xr:uid="{00000000-0005-0000-0000-000078120000}"/>
    <cellStyle name="Normal 2 2 10 6 2 2 4" xfId="4672" xr:uid="{00000000-0005-0000-0000-000079120000}"/>
    <cellStyle name="Normal 2 2 10 6 2 3" xfId="4673" xr:uid="{00000000-0005-0000-0000-00007A120000}"/>
    <cellStyle name="Normal 2 2 10 6 2 3 2" xfId="4674" xr:uid="{00000000-0005-0000-0000-00007B120000}"/>
    <cellStyle name="Normal 2 2 10 6 2 4" xfId="4675" xr:uid="{00000000-0005-0000-0000-00007C120000}"/>
    <cellStyle name="Normal 2 2 10 6 2 5" xfId="4676" xr:uid="{00000000-0005-0000-0000-00007D120000}"/>
    <cellStyle name="Normal 2 2 10 6 2 6" xfId="4677" xr:uid="{00000000-0005-0000-0000-00007E120000}"/>
    <cellStyle name="Normal 2 2 10 6 3" xfId="4678" xr:uid="{00000000-0005-0000-0000-00007F120000}"/>
    <cellStyle name="Normal 2 2 10 6 3 2" xfId="4679" xr:uid="{00000000-0005-0000-0000-000080120000}"/>
    <cellStyle name="Normal 2 2 10 6 3 2 2" xfId="4680" xr:uid="{00000000-0005-0000-0000-000081120000}"/>
    <cellStyle name="Normal 2 2 10 6 3 3" xfId="4681" xr:uid="{00000000-0005-0000-0000-000082120000}"/>
    <cellStyle name="Normal 2 2 10 6 3 4" xfId="4682" xr:uid="{00000000-0005-0000-0000-000083120000}"/>
    <cellStyle name="Normal 2 2 10 6 4" xfId="4683" xr:uid="{00000000-0005-0000-0000-000084120000}"/>
    <cellStyle name="Normal 2 2 10 6 4 2" xfId="4684" xr:uid="{00000000-0005-0000-0000-000085120000}"/>
    <cellStyle name="Normal 2 2 10 6 4 2 2" xfId="4685" xr:uid="{00000000-0005-0000-0000-000086120000}"/>
    <cellStyle name="Normal 2 2 10 6 4 3" xfId="4686" xr:uid="{00000000-0005-0000-0000-000087120000}"/>
    <cellStyle name="Normal 2 2 10 6 4 4" xfId="4687" xr:uid="{00000000-0005-0000-0000-000088120000}"/>
    <cellStyle name="Normal 2 2 10 6 5" xfId="4688" xr:uid="{00000000-0005-0000-0000-000089120000}"/>
    <cellStyle name="Normal 2 2 10 6 5 2" xfId="4689" xr:uid="{00000000-0005-0000-0000-00008A120000}"/>
    <cellStyle name="Normal 2 2 10 6 6" xfId="4690" xr:uid="{00000000-0005-0000-0000-00008B120000}"/>
    <cellStyle name="Normal 2 2 10 6 7" xfId="4691" xr:uid="{00000000-0005-0000-0000-00008C120000}"/>
    <cellStyle name="Normal 2 2 10 6 8" xfId="4692" xr:uid="{00000000-0005-0000-0000-00008D120000}"/>
    <cellStyle name="Normal 2 2 10 7" xfId="4693" xr:uid="{00000000-0005-0000-0000-00008E120000}"/>
    <cellStyle name="Normal 2 2 10 7 2" xfId="4694" xr:uid="{00000000-0005-0000-0000-00008F120000}"/>
    <cellStyle name="Normal 2 2 10 7 2 2" xfId="4695" xr:uid="{00000000-0005-0000-0000-000090120000}"/>
    <cellStyle name="Normal 2 2 10 7 2 2 2" xfId="4696" xr:uid="{00000000-0005-0000-0000-000091120000}"/>
    <cellStyle name="Normal 2 2 10 7 2 3" xfId="4697" xr:uid="{00000000-0005-0000-0000-000092120000}"/>
    <cellStyle name="Normal 2 2 10 7 2 4" xfId="4698" xr:uid="{00000000-0005-0000-0000-000093120000}"/>
    <cellStyle name="Normal 2 2 10 7 3" xfId="4699" xr:uid="{00000000-0005-0000-0000-000094120000}"/>
    <cellStyle name="Normal 2 2 10 7 3 2" xfId="4700" xr:uid="{00000000-0005-0000-0000-000095120000}"/>
    <cellStyle name="Normal 2 2 10 7 4" xfId="4701" xr:uid="{00000000-0005-0000-0000-000096120000}"/>
    <cellStyle name="Normal 2 2 10 7 5" xfId="4702" xr:uid="{00000000-0005-0000-0000-000097120000}"/>
    <cellStyle name="Normal 2 2 10 7 6" xfId="4703" xr:uid="{00000000-0005-0000-0000-000098120000}"/>
    <cellStyle name="Normal 2 2 10 8" xfId="4704" xr:uid="{00000000-0005-0000-0000-000099120000}"/>
    <cellStyle name="Normal 2 2 10 8 2" xfId="4705" xr:uid="{00000000-0005-0000-0000-00009A120000}"/>
    <cellStyle name="Normal 2 2 10 8 2 2" xfId="4706" xr:uid="{00000000-0005-0000-0000-00009B120000}"/>
    <cellStyle name="Normal 2 2 10 8 3" xfId="4707" xr:uid="{00000000-0005-0000-0000-00009C120000}"/>
    <cellStyle name="Normal 2 2 10 8 4" xfId="4708" xr:uid="{00000000-0005-0000-0000-00009D120000}"/>
    <cellStyle name="Normal 2 2 10 9" xfId="4709" xr:uid="{00000000-0005-0000-0000-00009E120000}"/>
    <cellStyle name="Normal 2 2 10 9 2" xfId="4710" xr:uid="{00000000-0005-0000-0000-00009F120000}"/>
    <cellStyle name="Normal 2 2 10 9 2 2" xfId="4711" xr:uid="{00000000-0005-0000-0000-0000A0120000}"/>
    <cellStyle name="Normal 2 2 10 9 3" xfId="4712" xr:uid="{00000000-0005-0000-0000-0000A1120000}"/>
    <cellStyle name="Normal 2 2 10 9 4" xfId="4713" xr:uid="{00000000-0005-0000-0000-0000A2120000}"/>
    <cellStyle name="Normal 2 2 10_Tab1" xfId="4714" xr:uid="{00000000-0005-0000-0000-0000A3120000}"/>
    <cellStyle name="Normal 2 2 11" xfId="4715" xr:uid="{00000000-0005-0000-0000-0000A4120000}"/>
    <cellStyle name="Normal 2 2 11 10" xfId="4716" xr:uid="{00000000-0005-0000-0000-0000A5120000}"/>
    <cellStyle name="Normal 2 2 11 11" xfId="4717" xr:uid="{00000000-0005-0000-0000-0000A6120000}"/>
    <cellStyle name="Normal 2 2 11 12" xfId="4718" xr:uid="{00000000-0005-0000-0000-0000A7120000}"/>
    <cellStyle name="Normal 2 2 11 2" xfId="4719" xr:uid="{00000000-0005-0000-0000-0000A8120000}"/>
    <cellStyle name="Normal 2 2 11 2 10" xfId="4720" xr:uid="{00000000-0005-0000-0000-0000A9120000}"/>
    <cellStyle name="Normal 2 2 11 2 11" xfId="4721" xr:uid="{00000000-0005-0000-0000-0000AA120000}"/>
    <cellStyle name="Normal 2 2 11 2 2" xfId="4722" xr:uid="{00000000-0005-0000-0000-0000AB120000}"/>
    <cellStyle name="Normal 2 2 11 2 2 10" xfId="4723" xr:uid="{00000000-0005-0000-0000-0000AC120000}"/>
    <cellStyle name="Normal 2 2 11 2 2 2" xfId="4724" xr:uid="{00000000-0005-0000-0000-0000AD120000}"/>
    <cellStyle name="Normal 2 2 11 2 2 2 2" xfId="4725" xr:uid="{00000000-0005-0000-0000-0000AE120000}"/>
    <cellStyle name="Normal 2 2 11 2 2 2 2 2" xfId="4726" xr:uid="{00000000-0005-0000-0000-0000AF120000}"/>
    <cellStyle name="Normal 2 2 11 2 2 2 2 2 2" xfId="4727" xr:uid="{00000000-0005-0000-0000-0000B0120000}"/>
    <cellStyle name="Normal 2 2 11 2 2 2 2 2 2 2" xfId="4728" xr:uid="{00000000-0005-0000-0000-0000B1120000}"/>
    <cellStyle name="Normal 2 2 11 2 2 2 2 2 3" xfId="4729" xr:uid="{00000000-0005-0000-0000-0000B2120000}"/>
    <cellStyle name="Normal 2 2 11 2 2 2 2 2 4" xfId="4730" xr:uid="{00000000-0005-0000-0000-0000B3120000}"/>
    <cellStyle name="Normal 2 2 11 2 2 2 2 3" xfId="4731" xr:uid="{00000000-0005-0000-0000-0000B4120000}"/>
    <cellStyle name="Normal 2 2 11 2 2 2 2 3 2" xfId="4732" xr:uid="{00000000-0005-0000-0000-0000B5120000}"/>
    <cellStyle name="Normal 2 2 11 2 2 2 2 4" xfId="4733" xr:uid="{00000000-0005-0000-0000-0000B6120000}"/>
    <cellStyle name="Normal 2 2 11 2 2 2 2 5" xfId="4734" xr:uid="{00000000-0005-0000-0000-0000B7120000}"/>
    <cellStyle name="Normal 2 2 11 2 2 2 2 6" xfId="4735" xr:uid="{00000000-0005-0000-0000-0000B8120000}"/>
    <cellStyle name="Normal 2 2 11 2 2 2 3" xfId="4736" xr:uid="{00000000-0005-0000-0000-0000B9120000}"/>
    <cellStyle name="Normal 2 2 11 2 2 2 3 2" xfId="4737" xr:uid="{00000000-0005-0000-0000-0000BA120000}"/>
    <cellStyle name="Normal 2 2 11 2 2 2 3 2 2" xfId="4738" xr:uid="{00000000-0005-0000-0000-0000BB120000}"/>
    <cellStyle name="Normal 2 2 11 2 2 2 3 3" xfId="4739" xr:uid="{00000000-0005-0000-0000-0000BC120000}"/>
    <cellStyle name="Normal 2 2 11 2 2 2 3 4" xfId="4740" xr:uid="{00000000-0005-0000-0000-0000BD120000}"/>
    <cellStyle name="Normal 2 2 11 2 2 2 4" xfId="4741" xr:uid="{00000000-0005-0000-0000-0000BE120000}"/>
    <cellStyle name="Normal 2 2 11 2 2 2 4 2" xfId="4742" xr:uid="{00000000-0005-0000-0000-0000BF120000}"/>
    <cellStyle name="Normal 2 2 11 2 2 2 4 2 2" xfId="4743" xr:uid="{00000000-0005-0000-0000-0000C0120000}"/>
    <cellStyle name="Normal 2 2 11 2 2 2 4 3" xfId="4744" xr:uid="{00000000-0005-0000-0000-0000C1120000}"/>
    <cellStyle name="Normal 2 2 11 2 2 2 4 4" xfId="4745" xr:uid="{00000000-0005-0000-0000-0000C2120000}"/>
    <cellStyle name="Normal 2 2 11 2 2 2 5" xfId="4746" xr:uid="{00000000-0005-0000-0000-0000C3120000}"/>
    <cellStyle name="Normal 2 2 11 2 2 2 5 2" xfId="4747" xr:uid="{00000000-0005-0000-0000-0000C4120000}"/>
    <cellStyle name="Normal 2 2 11 2 2 2 6" xfId="4748" xr:uid="{00000000-0005-0000-0000-0000C5120000}"/>
    <cellStyle name="Normal 2 2 11 2 2 2 7" xfId="4749" xr:uid="{00000000-0005-0000-0000-0000C6120000}"/>
    <cellStyle name="Normal 2 2 11 2 2 2 8" xfId="4750" xr:uid="{00000000-0005-0000-0000-0000C7120000}"/>
    <cellStyle name="Normal 2 2 11 2 2 3" xfId="4751" xr:uid="{00000000-0005-0000-0000-0000C8120000}"/>
    <cellStyle name="Normal 2 2 11 2 2 3 2" xfId="4752" xr:uid="{00000000-0005-0000-0000-0000C9120000}"/>
    <cellStyle name="Normal 2 2 11 2 2 3 2 2" xfId="4753" xr:uid="{00000000-0005-0000-0000-0000CA120000}"/>
    <cellStyle name="Normal 2 2 11 2 2 3 2 2 2" xfId="4754" xr:uid="{00000000-0005-0000-0000-0000CB120000}"/>
    <cellStyle name="Normal 2 2 11 2 2 3 2 2 2 2" xfId="4755" xr:uid="{00000000-0005-0000-0000-0000CC120000}"/>
    <cellStyle name="Normal 2 2 11 2 2 3 2 2 3" xfId="4756" xr:uid="{00000000-0005-0000-0000-0000CD120000}"/>
    <cellStyle name="Normal 2 2 11 2 2 3 2 2 4" xfId="4757" xr:uid="{00000000-0005-0000-0000-0000CE120000}"/>
    <cellStyle name="Normal 2 2 11 2 2 3 2 3" xfId="4758" xr:uid="{00000000-0005-0000-0000-0000CF120000}"/>
    <cellStyle name="Normal 2 2 11 2 2 3 2 3 2" xfId="4759" xr:uid="{00000000-0005-0000-0000-0000D0120000}"/>
    <cellStyle name="Normal 2 2 11 2 2 3 2 4" xfId="4760" xr:uid="{00000000-0005-0000-0000-0000D1120000}"/>
    <cellStyle name="Normal 2 2 11 2 2 3 2 5" xfId="4761" xr:uid="{00000000-0005-0000-0000-0000D2120000}"/>
    <cellStyle name="Normal 2 2 11 2 2 3 2 6" xfId="4762" xr:uid="{00000000-0005-0000-0000-0000D3120000}"/>
    <cellStyle name="Normal 2 2 11 2 2 3 3" xfId="4763" xr:uid="{00000000-0005-0000-0000-0000D4120000}"/>
    <cellStyle name="Normal 2 2 11 2 2 3 3 2" xfId="4764" xr:uid="{00000000-0005-0000-0000-0000D5120000}"/>
    <cellStyle name="Normal 2 2 11 2 2 3 3 2 2" xfId="4765" xr:uid="{00000000-0005-0000-0000-0000D6120000}"/>
    <cellStyle name="Normal 2 2 11 2 2 3 3 3" xfId="4766" xr:uid="{00000000-0005-0000-0000-0000D7120000}"/>
    <cellStyle name="Normal 2 2 11 2 2 3 3 4" xfId="4767" xr:uid="{00000000-0005-0000-0000-0000D8120000}"/>
    <cellStyle name="Normal 2 2 11 2 2 3 4" xfId="4768" xr:uid="{00000000-0005-0000-0000-0000D9120000}"/>
    <cellStyle name="Normal 2 2 11 2 2 3 4 2" xfId="4769" xr:uid="{00000000-0005-0000-0000-0000DA120000}"/>
    <cellStyle name="Normal 2 2 11 2 2 3 4 2 2" xfId="4770" xr:uid="{00000000-0005-0000-0000-0000DB120000}"/>
    <cellStyle name="Normal 2 2 11 2 2 3 4 3" xfId="4771" xr:uid="{00000000-0005-0000-0000-0000DC120000}"/>
    <cellStyle name="Normal 2 2 11 2 2 3 4 4" xfId="4772" xr:uid="{00000000-0005-0000-0000-0000DD120000}"/>
    <cellStyle name="Normal 2 2 11 2 2 3 5" xfId="4773" xr:uid="{00000000-0005-0000-0000-0000DE120000}"/>
    <cellStyle name="Normal 2 2 11 2 2 3 5 2" xfId="4774" xr:uid="{00000000-0005-0000-0000-0000DF120000}"/>
    <cellStyle name="Normal 2 2 11 2 2 3 6" xfId="4775" xr:uid="{00000000-0005-0000-0000-0000E0120000}"/>
    <cellStyle name="Normal 2 2 11 2 2 3 7" xfId="4776" xr:uid="{00000000-0005-0000-0000-0000E1120000}"/>
    <cellStyle name="Normal 2 2 11 2 2 3 8" xfId="4777" xr:uid="{00000000-0005-0000-0000-0000E2120000}"/>
    <cellStyle name="Normal 2 2 11 2 2 4" xfId="4778" xr:uid="{00000000-0005-0000-0000-0000E3120000}"/>
    <cellStyle name="Normal 2 2 11 2 2 4 2" xfId="4779" xr:uid="{00000000-0005-0000-0000-0000E4120000}"/>
    <cellStyle name="Normal 2 2 11 2 2 4 2 2" xfId="4780" xr:uid="{00000000-0005-0000-0000-0000E5120000}"/>
    <cellStyle name="Normal 2 2 11 2 2 4 2 2 2" xfId="4781" xr:uid="{00000000-0005-0000-0000-0000E6120000}"/>
    <cellStyle name="Normal 2 2 11 2 2 4 2 3" xfId="4782" xr:uid="{00000000-0005-0000-0000-0000E7120000}"/>
    <cellStyle name="Normal 2 2 11 2 2 4 2 4" xfId="4783" xr:uid="{00000000-0005-0000-0000-0000E8120000}"/>
    <cellStyle name="Normal 2 2 11 2 2 4 3" xfId="4784" xr:uid="{00000000-0005-0000-0000-0000E9120000}"/>
    <cellStyle name="Normal 2 2 11 2 2 4 3 2" xfId="4785" xr:uid="{00000000-0005-0000-0000-0000EA120000}"/>
    <cellStyle name="Normal 2 2 11 2 2 4 4" xfId="4786" xr:uid="{00000000-0005-0000-0000-0000EB120000}"/>
    <cellStyle name="Normal 2 2 11 2 2 4 5" xfId="4787" xr:uid="{00000000-0005-0000-0000-0000EC120000}"/>
    <cellStyle name="Normal 2 2 11 2 2 4 6" xfId="4788" xr:uid="{00000000-0005-0000-0000-0000ED120000}"/>
    <cellStyle name="Normal 2 2 11 2 2 5" xfId="4789" xr:uid="{00000000-0005-0000-0000-0000EE120000}"/>
    <cellStyle name="Normal 2 2 11 2 2 5 2" xfId="4790" xr:uid="{00000000-0005-0000-0000-0000EF120000}"/>
    <cellStyle name="Normal 2 2 11 2 2 5 2 2" xfId="4791" xr:uid="{00000000-0005-0000-0000-0000F0120000}"/>
    <cellStyle name="Normal 2 2 11 2 2 5 3" xfId="4792" xr:uid="{00000000-0005-0000-0000-0000F1120000}"/>
    <cellStyle name="Normal 2 2 11 2 2 5 4" xfId="4793" xr:uid="{00000000-0005-0000-0000-0000F2120000}"/>
    <cellStyle name="Normal 2 2 11 2 2 6" xfId="4794" xr:uid="{00000000-0005-0000-0000-0000F3120000}"/>
    <cellStyle name="Normal 2 2 11 2 2 6 2" xfId="4795" xr:uid="{00000000-0005-0000-0000-0000F4120000}"/>
    <cellStyle name="Normal 2 2 11 2 2 6 2 2" xfId="4796" xr:uid="{00000000-0005-0000-0000-0000F5120000}"/>
    <cellStyle name="Normal 2 2 11 2 2 6 3" xfId="4797" xr:uid="{00000000-0005-0000-0000-0000F6120000}"/>
    <cellStyle name="Normal 2 2 11 2 2 6 4" xfId="4798" xr:uid="{00000000-0005-0000-0000-0000F7120000}"/>
    <cellStyle name="Normal 2 2 11 2 2 7" xfId="4799" xr:uid="{00000000-0005-0000-0000-0000F8120000}"/>
    <cellStyle name="Normal 2 2 11 2 2 7 2" xfId="4800" xr:uid="{00000000-0005-0000-0000-0000F9120000}"/>
    <cellStyle name="Normal 2 2 11 2 2 8" xfId="4801" xr:uid="{00000000-0005-0000-0000-0000FA120000}"/>
    <cellStyle name="Normal 2 2 11 2 2 9" xfId="4802" xr:uid="{00000000-0005-0000-0000-0000FB120000}"/>
    <cellStyle name="Normal 2 2 11 2 2_Tab1" xfId="4803" xr:uid="{00000000-0005-0000-0000-0000FC120000}"/>
    <cellStyle name="Normal 2 2 11 2 3" xfId="4804" xr:uid="{00000000-0005-0000-0000-0000FD120000}"/>
    <cellStyle name="Normal 2 2 11 2 3 2" xfId="4805" xr:uid="{00000000-0005-0000-0000-0000FE120000}"/>
    <cellStyle name="Normal 2 2 11 2 3 2 2" xfId="4806" xr:uid="{00000000-0005-0000-0000-0000FF120000}"/>
    <cellStyle name="Normal 2 2 11 2 3 2 2 2" xfId="4807" xr:uid="{00000000-0005-0000-0000-000000130000}"/>
    <cellStyle name="Normal 2 2 11 2 3 2 2 2 2" xfId="4808" xr:uid="{00000000-0005-0000-0000-000001130000}"/>
    <cellStyle name="Normal 2 2 11 2 3 2 2 3" xfId="4809" xr:uid="{00000000-0005-0000-0000-000002130000}"/>
    <cellStyle name="Normal 2 2 11 2 3 2 2 4" xfId="4810" xr:uid="{00000000-0005-0000-0000-000003130000}"/>
    <cellStyle name="Normal 2 2 11 2 3 2 3" xfId="4811" xr:uid="{00000000-0005-0000-0000-000004130000}"/>
    <cellStyle name="Normal 2 2 11 2 3 2 3 2" xfId="4812" xr:uid="{00000000-0005-0000-0000-000005130000}"/>
    <cellStyle name="Normal 2 2 11 2 3 2 4" xfId="4813" xr:uid="{00000000-0005-0000-0000-000006130000}"/>
    <cellStyle name="Normal 2 2 11 2 3 2 5" xfId="4814" xr:uid="{00000000-0005-0000-0000-000007130000}"/>
    <cellStyle name="Normal 2 2 11 2 3 2 6" xfId="4815" xr:uid="{00000000-0005-0000-0000-000008130000}"/>
    <cellStyle name="Normal 2 2 11 2 3 3" xfId="4816" xr:uid="{00000000-0005-0000-0000-000009130000}"/>
    <cellStyle name="Normal 2 2 11 2 3 3 2" xfId="4817" xr:uid="{00000000-0005-0000-0000-00000A130000}"/>
    <cellStyle name="Normal 2 2 11 2 3 3 2 2" xfId="4818" xr:uid="{00000000-0005-0000-0000-00000B130000}"/>
    <cellStyle name="Normal 2 2 11 2 3 3 3" xfId="4819" xr:uid="{00000000-0005-0000-0000-00000C130000}"/>
    <cellStyle name="Normal 2 2 11 2 3 3 4" xfId="4820" xr:uid="{00000000-0005-0000-0000-00000D130000}"/>
    <cellStyle name="Normal 2 2 11 2 3 4" xfId="4821" xr:uid="{00000000-0005-0000-0000-00000E130000}"/>
    <cellStyle name="Normal 2 2 11 2 3 4 2" xfId="4822" xr:uid="{00000000-0005-0000-0000-00000F130000}"/>
    <cellStyle name="Normal 2 2 11 2 3 4 2 2" xfId="4823" xr:uid="{00000000-0005-0000-0000-000010130000}"/>
    <cellStyle name="Normal 2 2 11 2 3 4 3" xfId="4824" xr:uid="{00000000-0005-0000-0000-000011130000}"/>
    <cellStyle name="Normal 2 2 11 2 3 4 4" xfId="4825" xr:uid="{00000000-0005-0000-0000-000012130000}"/>
    <cellStyle name="Normal 2 2 11 2 3 5" xfId="4826" xr:uid="{00000000-0005-0000-0000-000013130000}"/>
    <cellStyle name="Normal 2 2 11 2 3 5 2" xfId="4827" xr:uid="{00000000-0005-0000-0000-000014130000}"/>
    <cellStyle name="Normal 2 2 11 2 3 6" xfId="4828" xr:uid="{00000000-0005-0000-0000-000015130000}"/>
    <cellStyle name="Normal 2 2 11 2 3 7" xfId="4829" xr:uid="{00000000-0005-0000-0000-000016130000}"/>
    <cellStyle name="Normal 2 2 11 2 3 8" xfId="4830" xr:uid="{00000000-0005-0000-0000-000017130000}"/>
    <cellStyle name="Normal 2 2 11 2 4" xfId="4831" xr:uid="{00000000-0005-0000-0000-000018130000}"/>
    <cellStyle name="Normal 2 2 11 2 4 2" xfId="4832" xr:uid="{00000000-0005-0000-0000-000019130000}"/>
    <cellStyle name="Normal 2 2 11 2 4 2 2" xfId="4833" xr:uid="{00000000-0005-0000-0000-00001A130000}"/>
    <cellStyle name="Normal 2 2 11 2 4 2 2 2" xfId="4834" xr:uid="{00000000-0005-0000-0000-00001B130000}"/>
    <cellStyle name="Normal 2 2 11 2 4 2 2 2 2" xfId="4835" xr:uid="{00000000-0005-0000-0000-00001C130000}"/>
    <cellStyle name="Normal 2 2 11 2 4 2 2 3" xfId="4836" xr:uid="{00000000-0005-0000-0000-00001D130000}"/>
    <cellStyle name="Normal 2 2 11 2 4 2 2 4" xfId="4837" xr:uid="{00000000-0005-0000-0000-00001E130000}"/>
    <cellStyle name="Normal 2 2 11 2 4 2 3" xfId="4838" xr:uid="{00000000-0005-0000-0000-00001F130000}"/>
    <cellStyle name="Normal 2 2 11 2 4 2 3 2" xfId="4839" xr:uid="{00000000-0005-0000-0000-000020130000}"/>
    <cellStyle name="Normal 2 2 11 2 4 2 4" xfId="4840" xr:uid="{00000000-0005-0000-0000-000021130000}"/>
    <cellStyle name="Normal 2 2 11 2 4 2 5" xfId="4841" xr:uid="{00000000-0005-0000-0000-000022130000}"/>
    <cellStyle name="Normal 2 2 11 2 4 2 6" xfId="4842" xr:uid="{00000000-0005-0000-0000-000023130000}"/>
    <cellStyle name="Normal 2 2 11 2 4 3" xfId="4843" xr:uid="{00000000-0005-0000-0000-000024130000}"/>
    <cellStyle name="Normal 2 2 11 2 4 3 2" xfId="4844" xr:uid="{00000000-0005-0000-0000-000025130000}"/>
    <cellStyle name="Normal 2 2 11 2 4 3 2 2" xfId="4845" xr:uid="{00000000-0005-0000-0000-000026130000}"/>
    <cellStyle name="Normal 2 2 11 2 4 3 3" xfId="4846" xr:uid="{00000000-0005-0000-0000-000027130000}"/>
    <cellStyle name="Normal 2 2 11 2 4 3 4" xfId="4847" xr:uid="{00000000-0005-0000-0000-000028130000}"/>
    <cellStyle name="Normal 2 2 11 2 4 4" xfId="4848" xr:uid="{00000000-0005-0000-0000-000029130000}"/>
    <cellStyle name="Normal 2 2 11 2 4 4 2" xfId="4849" xr:uid="{00000000-0005-0000-0000-00002A130000}"/>
    <cellStyle name="Normal 2 2 11 2 4 4 2 2" xfId="4850" xr:uid="{00000000-0005-0000-0000-00002B130000}"/>
    <cellStyle name="Normal 2 2 11 2 4 4 3" xfId="4851" xr:uid="{00000000-0005-0000-0000-00002C130000}"/>
    <cellStyle name="Normal 2 2 11 2 4 4 4" xfId="4852" xr:uid="{00000000-0005-0000-0000-00002D130000}"/>
    <cellStyle name="Normal 2 2 11 2 4 5" xfId="4853" xr:uid="{00000000-0005-0000-0000-00002E130000}"/>
    <cellStyle name="Normal 2 2 11 2 4 5 2" xfId="4854" xr:uid="{00000000-0005-0000-0000-00002F130000}"/>
    <cellStyle name="Normal 2 2 11 2 4 6" xfId="4855" xr:uid="{00000000-0005-0000-0000-000030130000}"/>
    <cellStyle name="Normal 2 2 11 2 4 7" xfId="4856" xr:uid="{00000000-0005-0000-0000-000031130000}"/>
    <cellStyle name="Normal 2 2 11 2 4 8" xfId="4857" xr:uid="{00000000-0005-0000-0000-000032130000}"/>
    <cellStyle name="Normal 2 2 11 2 5" xfId="4858" xr:uid="{00000000-0005-0000-0000-000033130000}"/>
    <cellStyle name="Normal 2 2 11 2 5 2" xfId="4859" xr:uid="{00000000-0005-0000-0000-000034130000}"/>
    <cellStyle name="Normal 2 2 11 2 5 2 2" xfId="4860" xr:uid="{00000000-0005-0000-0000-000035130000}"/>
    <cellStyle name="Normal 2 2 11 2 5 2 2 2" xfId="4861" xr:uid="{00000000-0005-0000-0000-000036130000}"/>
    <cellStyle name="Normal 2 2 11 2 5 2 3" xfId="4862" xr:uid="{00000000-0005-0000-0000-000037130000}"/>
    <cellStyle name="Normal 2 2 11 2 5 2 4" xfId="4863" xr:uid="{00000000-0005-0000-0000-000038130000}"/>
    <cellStyle name="Normal 2 2 11 2 5 3" xfId="4864" xr:uid="{00000000-0005-0000-0000-000039130000}"/>
    <cellStyle name="Normal 2 2 11 2 5 3 2" xfId="4865" xr:uid="{00000000-0005-0000-0000-00003A130000}"/>
    <cellStyle name="Normal 2 2 11 2 5 4" xfId="4866" xr:uid="{00000000-0005-0000-0000-00003B130000}"/>
    <cellStyle name="Normal 2 2 11 2 5 5" xfId="4867" xr:uid="{00000000-0005-0000-0000-00003C130000}"/>
    <cellStyle name="Normal 2 2 11 2 5 6" xfId="4868" xr:uid="{00000000-0005-0000-0000-00003D130000}"/>
    <cellStyle name="Normal 2 2 11 2 6" xfId="4869" xr:uid="{00000000-0005-0000-0000-00003E130000}"/>
    <cellStyle name="Normal 2 2 11 2 6 2" xfId="4870" xr:uid="{00000000-0005-0000-0000-00003F130000}"/>
    <cellStyle name="Normal 2 2 11 2 6 2 2" xfId="4871" xr:uid="{00000000-0005-0000-0000-000040130000}"/>
    <cellStyle name="Normal 2 2 11 2 6 3" xfId="4872" xr:uid="{00000000-0005-0000-0000-000041130000}"/>
    <cellStyle name="Normal 2 2 11 2 6 4" xfId="4873" xr:uid="{00000000-0005-0000-0000-000042130000}"/>
    <cellStyle name="Normal 2 2 11 2 7" xfId="4874" xr:uid="{00000000-0005-0000-0000-000043130000}"/>
    <cellStyle name="Normal 2 2 11 2 7 2" xfId="4875" xr:uid="{00000000-0005-0000-0000-000044130000}"/>
    <cellStyle name="Normal 2 2 11 2 7 2 2" xfId="4876" xr:uid="{00000000-0005-0000-0000-000045130000}"/>
    <cellStyle name="Normal 2 2 11 2 7 3" xfId="4877" xr:uid="{00000000-0005-0000-0000-000046130000}"/>
    <cellStyle name="Normal 2 2 11 2 7 4" xfId="4878" xr:uid="{00000000-0005-0000-0000-000047130000}"/>
    <cellStyle name="Normal 2 2 11 2 8" xfId="4879" xr:uid="{00000000-0005-0000-0000-000048130000}"/>
    <cellStyle name="Normal 2 2 11 2 8 2" xfId="4880" xr:uid="{00000000-0005-0000-0000-000049130000}"/>
    <cellStyle name="Normal 2 2 11 2 9" xfId="4881" xr:uid="{00000000-0005-0000-0000-00004A130000}"/>
    <cellStyle name="Normal 2 2 11 2_Tab1" xfId="4882" xr:uid="{00000000-0005-0000-0000-00004B130000}"/>
    <cellStyle name="Normal 2 2 11 3" xfId="4883" xr:uid="{00000000-0005-0000-0000-00004C130000}"/>
    <cellStyle name="Normal 2 2 11 3 10" xfId="4884" xr:uid="{00000000-0005-0000-0000-00004D130000}"/>
    <cellStyle name="Normal 2 2 11 3 2" xfId="4885" xr:uid="{00000000-0005-0000-0000-00004E130000}"/>
    <cellStyle name="Normal 2 2 11 3 2 2" xfId="4886" xr:uid="{00000000-0005-0000-0000-00004F130000}"/>
    <cellStyle name="Normal 2 2 11 3 2 2 2" xfId="4887" xr:uid="{00000000-0005-0000-0000-000050130000}"/>
    <cellStyle name="Normal 2 2 11 3 2 2 2 2" xfId="4888" xr:uid="{00000000-0005-0000-0000-000051130000}"/>
    <cellStyle name="Normal 2 2 11 3 2 2 2 2 2" xfId="4889" xr:uid="{00000000-0005-0000-0000-000052130000}"/>
    <cellStyle name="Normal 2 2 11 3 2 2 2 3" xfId="4890" xr:uid="{00000000-0005-0000-0000-000053130000}"/>
    <cellStyle name="Normal 2 2 11 3 2 2 2 4" xfId="4891" xr:uid="{00000000-0005-0000-0000-000054130000}"/>
    <cellStyle name="Normal 2 2 11 3 2 2 3" xfId="4892" xr:uid="{00000000-0005-0000-0000-000055130000}"/>
    <cellStyle name="Normal 2 2 11 3 2 2 3 2" xfId="4893" xr:uid="{00000000-0005-0000-0000-000056130000}"/>
    <cellStyle name="Normal 2 2 11 3 2 2 4" xfId="4894" xr:uid="{00000000-0005-0000-0000-000057130000}"/>
    <cellStyle name="Normal 2 2 11 3 2 2 5" xfId="4895" xr:uid="{00000000-0005-0000-0000-000058130000}"/>
    <cellStyle name="Normal 2 2 11 3 2 2 6" xfId="4896" xr:uid="{00000000-0005-0000-0000-000059130000}"/>
    <cellStyle name="Normal 2 2 11 3 2 3" xfId="4897" xr:uid="{00000000-0005-0000-0000-00005A130000}"/>
    <cellStyle name="Normal 2 2 11 3 2 3 2" xfId="4898" xr:uid="{00000000-0005-0000-0000-00005B130000}"/>
    <cellStyle name="Normal 2 2 11 3 2 3 2 2" xfId="4899" xr:uid="{00000000-0005-0000-0000-00005C130000}"/>
    <cellStyle name="Normal 2 2 11 3 2 3 3" xfId="4900" xr:uid="{00000000-0005-0000-0000-00005D130000}"/>
    <cellStyle name="Normal 2 2 11 3 2 3 4" xfId="4901" xr:uid="{00000000-0005-0000-0000-00005E130000}"/>
    <cellStyle name="Normal 2 2 11 3 2 4" xfId="4902" xr:uid="{00000000-0005-0000-0000-00005F130000}"/>
    <cellStyle name="Normal 2 2 11 3 2 4 2" xfId="4903" xr:uid="{00000000-0005-0000-0000-000060130000}"/>
    <cellStyle name="Normal 2 2 11 3 2 4 2 2" xfId="4904" xr:uid="{00000000-0005-0000-0000-000061130000}"/>
    <cellStyle name="Normal 2 2 11 3 2 4 3" xfId="4905" xr:uid="{00000000-0005-0000-0000-000062130000}"/>
    <cellStyle name="Normal 2 2 11 3 2 4 4" xfId="4906" xr:uid="{00000000-0005-0000-0000-000063130000}"/>
    <cellStyle name="Normal 2 2 11 3 2 5" xfId="4907" xr:uid="{00000000-0005-0000-0000-000064130000}"/>
    <cellStyle name="Normal 2 2 11 3 2 5 2" xfId="4908" xr:uid="{00000000-0005-0000-0000-000065130000}"/>
    <cellStyle name="Normal 2 2 11 3 2 6" xfId="4909" xr:uid="{00000000-0005-0000-0000-000066130000}"/>
    <cellStyle name="Normal 2 2 11 3 2 7" xfId="4910" xr:uid="{00000000-0005-0000-0000-000067130000}"/>
    <cellStyle name="Normal 2 2 11 3 2 8" xfId="4911" xr:uid="{00000000-0005-0000-0000-000068130000}"/>
    <cellStyle name="Normal 2 2 11 3 3" xfId="4912" xr:uid="{00000000-0005-0000-0000-000069130000}"/>
    <cellStyle name="Normal 2 2 11 3 3 2" xfId="4913" xr:uid="{00000000-0005-0000-0000-00006A130000}"/>
    <cellStyle name="Normal 2 2 11 3 3 2 2" xfId="4914" xr:uid="{00000000-0005-0000-0000-00006B130000}"/>
    <cellStyle name="Normal 2 2 11 3 3 2 2 2" xfId="4915" xr:uid="{00000000-0005-0000-0000-00006C130000}"/>
    <cellStyle name="Normal 2 2 11 3 3 2 2 2 2" xfId="4916" xr:uid="{00000000-0005-0000-0000-00006D130000}"/>
    <cellStyle name="Normal 2 2 11 3 3 2 2 3" xfId="4917" xr:uid="{00000000-0005-0000-0000-00006E130000}"/>
    <cellStyle name="Normal 2 2 11 3 3 2 2 4" xfId="4918" xr:uid="{00000000-0005-0000-0000-00006F130000}"/>
    <cellStyle name="Normal 2 2 11 3 3 2 3" xfId="4919" xr:uid="{00000000-0005-0000-0000-000070130000}"/>
    <cellStyle name="Normal 2 2 11 3 3 2 3 2" xfId="4920" xr:uid="{00000000-0005-0000-0000-000071130000}"/>
    <cellStyle name="Normal 2 2 11 3 3 2 4" xfId="4921" xr:uid="{00000000-0005-0000-0000-000072130000}"/>
    <cellStyle name="Normal 2 2 11 3 3 2 5" xfId="4922" xr:uid="{00000000-0005-0000-0000-000073130000}"/>
    <cellStyle name="Normal 2 2 11 3 3 2 6" xfId="4923" xr:uid="{00000000-0005-0000-0000-000074130000}"/>
    <cellStyle name="Normal 2 2 11 3 3 3" xfId="4924" xr:uid="{00000000-0005-0000-0000-000075130000}"/>
    <cellStyle name="Normal 2 2 11 3 3 3 2" xfId="4925" xr:uid="{00000000-0005-0000-0000-000076130000}"/>
    <cellStyle name="Normal 2 2 11 3 3 3 2 2" xfId="4926" xr:uid="{00000000-0005-0000-0000-000077130000}"/>
    <cellStyle name="Normal 2 2 11 3 3 3 3" xfId="4927" xr:uid="{00000000-0005-0000-0000-000078130000}"/>
    <cellStyle name="Normal 2 2 11 3 3 3 4" xfId="4928" xr:uid="{00000000-0005-0000-0000-000079130000}"/>
    <cellStyle name="Normal 2 2 11 3 3 4" xfId="4929" xr:uid="{00000000-0005-0000-0000-00007A130000}"/>
    <cellStyle name="Normal 2 2 11 3 3 4 2" xfId="4930" xr:uid="{00000000-0005-0000-0000-00007B130000}"/>
    <cellStyle name="Normal 2 2 11 3 3 4 2 2" xfId="4931" xr:uid="{00000000-0005-0000-0000-00007C130000}"/>
    <cellStyle name="Normal 2 2 11 3 3 4 3" xfId="4932" xr:uid="{00000000-0005-0000-0000-00007D130000}"/>
    <cellStyle name="Normal 2 2 11 3 3 4 4" xfId="4933" xr:uid="{00000000-0005-0000-0000-00007E130000}"/>
    <cellStyle name="Normal 2 2 11 3 3 5" xfId="4934" xr:uid="{00000000-0005-0000-0000-00007F130000}"/>
    <cellStyle name="Normal 2 2 11 3 3 5 2" xfId="4935" xr:uid="{00000000-0005-0000-0000-000080130000}"/>
    <cellStyle name="Normal 2 2 11 3 3 6" xfId="4936" xr:uid="{00000000-0005-0000-0000-000081130000}"/>
    <cellStyle name="Normal 2 2 11 3 3 7" xfId="4937" xr:uid="{00000000-0005-0000-0000-000082130000}"/>
    <cellStyle name="Normal 2 2 11 3 3 8" xfId="4938" xr:uid="{00000000-0005-0000-0000-000083130000}"/>
    <cellStyle name="Normal 2 2 11 3 4" xfId="4939" xr:uid="{00000000-0005-0000-0000-000084130000}"/>
    <cellStyle name="Normal 2 2 11 3 4 2" xfId="4940" xr:uid="{00000000-0005-0000-0000-000085130000}"/>
    <cellStyle name="Normal 2 2 11 3 4 2 2" xfId="4941" xr:uid="{00000000-0005-0000-0000-000086130000}"/>
    <cellStyle name="Normal 2 2 11 3 4 2 2 2" xfId="4942" xr:uid="{00000000-0005-0000-0000-000087130000}"/>
    <cellStyle name="Normal 2 2 11 3 4 2 3" xfId="4943" xr:uid="{00000000-0005-0000-0000-000088130000}"/>
    <cellStyle name="Normal 2 2 11 3 4 2 4" xfId="4944" xr:uid="{00000000-0005-0000-0000-000089130000}"/>
    <cellStyle name="Normal 2 2 11 3 4 3" xfId="4945" xr:uid="{00000000-0005-0000-0000-00008A130000}"/>
    <cellStyle name="Normal 2 2 11 3 4 3 2" xfId="4946" xr:uid="{00000000-0005-0000-0000-00008B130000}"/>
    <cellStyle name="Normal 2 2 11 3 4 4" xfId="4947" xr:uid="{00000000-0005-0000-0000-00008C130000}"/>
    <cellStyle name="Normal 2 2 11 3 4 5" xfId="4948" xr:uid="{00000000-0005-0000-0000-00008D130000}"/>
    <cellStyle name="Normal 2 2 11 3 4 6" xfId="4949" xr:uid="{00000000-0005-0000-0000-00008E130000}"/>
    <cellStyle name="Normal 2 2 11 3 5" xfId="4950" xr:uid="{00000000-0005-0000-0000-00008F130000}"/>
    <cellStyle name="Normal 2 2 11 3 5 2" xfId="4951" xr:uid="{00000000-0005-0000-0000-000090130000}"/>
    <cellStyle name="Normal 2 2 11 3 5 2 2" xfId="4952" xr:uid="{00000000-0005-0000-0000-000091130000}"/>
    <cellStyle name="Normal 2 2 11 3 5 3" xfId="4953" xr:uid="{00000000-0005-0000-0000-000092130000}"/>
    <cellStyle name="Normal 2 2 11 3 5 4" xfId="4954" xr:uid="{00000000-0005-0000-0000-000093130000}"/>
    <cellStyle name="Normal 2 2 11 3 6" xfId="4955" xr:uid="{00000000-0005-0000-0000-000094130000}"/>
    <cellStyle name="Normal 2 2 11 3 6 2" xfId="4956" xr:uid="{00000000-0005-0000-0000-000095130000}"/>
    <cellStyle name="Normal 2 2 11 3 6 2 2" xfId="4957" xr:uid="{00000000-0005-0000-0000-000096130000}"/>
    <cellStyle name="Normal 2 2 11 3 6 3" xfId="4958" xr:uid="{00000000-0005-0000-0000-000097130000}"/>
    <cellStyle name="Normal 2 2 11 3 6 4" xfId="4959" xr:uid="{00000000-0005-0000-0000-000098130000}"/>
    <cellStyle name="Normal 2 2 11 3 7" xfId="4960" xr:uid="{00000000-0005-0000-0000-000099130000}"/>
    <cellStyle name="Normal 2 2 11 3 7 2" xfId="4961" xr:uid="{00000000-0005-0000-0000-00009A130000}"/>
    <cellStyle name="Normal 2 2 11 3 8" xfId="4962" xr:uid="{00000000-0005-0000-0000-00009B130000}"/>
    <cellStyle name="Normal 2 2 11 3 9" xfId="4963" xr:uid="{00000000-0005-0000-0000-00009C130000}"/>
    <cellStyle name="Normal 2 2 11 3_Tab1" xfId="4964" xr:uid="{00000000-0005-0000-0000-00009D130000}"/>
    <cellStyle name="Normal 2 2 11 4" xfId="4965" xr:uid="{00000000-0005-0000-0000-00009E130000}"/>
    <cellStyle name="Normal 2 2 11 4 2" xfId="4966" xr:uid="{00000000-0005-0000-0000-00009F130000}"/>
    <cellStyle name="Normal 2 2 11 4 2 2" xfId="4967" xr:uid="{00000000-0005-0000-0000-0000A0130000}"/>
    <cellStyle name="Normal 2 2 11 4 2 2 2" xfId="4968" xr:uid="{00000000-0005-0000-0000-0000A1130000}"/>
    <cellStyle name="Normal 2 2 11 4 2 2 2 2" xfId="4969" xr:uid="{00000000-0005-0000-0000-0000A2130000}"/>
    <cellStyle name="Normal 2 2 11 4 2 2 3" xfId="4970" xr:uid="{00000000-0005-0000-0000-0000A3130000}"/>
    <cellStyle name="Normal 2 2 11 4 2 2 4" xfId="4971" xr:uid="{00000000-0005-0000-0000-0000A4130000}"/>
    <cellStyle name="Normal 2 2 11 4 2 3" xfId="4972" xr:uid="{00000000-0005-0000-0000-0000A5130000}"/>
    <cellStyle name="Normal 2 2 11 4 2 3 2" xfId="4973" xr:uid="{00000000-0005-0000-0000-0000A6130000}"/>
    <cellStyle name="Normal 2 2 11 4 2 4" xfId="4974" xr:uid="{00000000-0005-0000-0000-0000A7130000}"/>
    <cellStyle name="Normal 2 2 11 4 2 5" xfId="4975" xr:uid="{00000000-0005-0000-0000-0000A8130000}"/>
    <cellStyle name="Normal 2 2 11 4 2 6" xfId="4976" xr:uid="{00000000-0005-0000-0000-0000A9130000}"/>
    <cellStyle name="Normal 2 2 11 4 3" xfId="4977" xr:uid="{00000000-0005-0000-0000-0000AA130000}"/>
    <cellStyle name="Normal 2 2 11 4 3 2" xfId="4978" xr:uid="{00000000-0005-0000-0000-0000AB130000}"/>
    <cellStyle name="Normal 2 2 11 4 3 2 2" xfId="4979" xr:uid="{00000000-0005-0000-0000-0000AC130000}"/>
    <cellStyle name="Normal 2 2 11 4 3 3" xfId="4980" xr:uid="{00000000-0005-0000-0000-0000AD130000}"/>
    <cellStyle name="Normal 2 2 11 4 3 4" xfId="4981" xr:uid="{00000000-0005-0000-0000-0000AE130000}"/>
    <cellStyle name="Normal 2 2 11 4 4" xfId="4982" xr:uid="{00000000-0005-0000-0000-0000AF130000}"/>
    <cellStyle name="Normal 2 2 11 4 4 2" xfId="4983" xr:uid="{00000000-0005-0000-0000-0000B0130000}"/>
    <cellStyle name="Normal 2 2 11 4 4 2 2" xfId="4984" xr:uid="{00000000-0005-0000-0000-0000B1130000}"/>
    <cellStyle name="Normal 2 2 11 4 4 3" xfId="4985" xr:uid="{00000000-0005-0000-0000-0000B2130000}"/>
    <cellStyle name="Normal 2 2 11 4 4 4" xfId="4986" xr:uid="{00000000-0005-0000-0000-0000B3130000}"/>
    <cellStyle name="Normal 2 2 11 4 5" xfId="4987" xr:uid="{00000000-0005-0000-0000-0000B4130000}"/>
    <cellStyle name="Normal 2 2 11 4 5 2" xfId="4988" xr:uid="{00000000-0005-0000-0000-0000B5130000}"/>
    <cellStyle name="Normal 2 2 11 4 6" xfId="4989" xr:uid="{00000000-0005-0000-0000-0000B6130000}"/>
    <cellStyle name="Normal 2 2 11 4 7" xfId="4990" xr:uid="{00000000-0005-0000-0000-0000B7130000}"/>
    <cellStyle name="Normal 2 2 11 4 8" xfId="4991" xr:uid="{00000000-0005-0000-0000-0000B8130000}"/>
    <cellStyle name="Normal 2 2 11 5" xfId="4992" xr:uid="{00000000-0005-0000-0000-0000B9130000}"/>
    <cellStyle name="Normal 2 2 11 5 2" xfId="4993" xr:uid="{00000000-0005-0000-0000-0000BA130000}"/>
    <cellStyle name="Normal 2 2 11 5 2 2" xfId="4994" xr:uid="{00000000-0005-0000-0000-0000BB130000}"/>
    <cellStyle name="Normal 2 2 11 5 2 2 2" xfId="4995" xr:uid="{00000000-0005-0000-0000-0000BC130000}"/>
    <cellStyle name="Normal 2 2 11 5 2 2 2 2" xfId="4996" xr:uid="{00000000-0005-0000-0000-0000BD130000}"/>
    <cellStyle name="Normal 2 2 11 5 2 2 3" xfId="4997" xr:uid="{00000000-0005-0000-0000-0000BE130000}"/>
    <cellStyle name="Normal 2 2 11 5 2 2 4" xfId="4998" xr:uid="{00000000-0005-0000-0000-0000BF130000}"/>
    <cellStyle name="Normal 2 2 11 5 2 3" xfId="4999" xr:uid="{00000000-0005-0000-0000-0000C0130000}"/>
    <cellStyle name="Normal 2 2 11 5 2 3 2" xfId="5000" xr:uid="{00000000-0005-0000-0000-0000C1130000}"/>
    <cellStyle name="Normal 2 2 11 5 2 4" xfId="5001" xr:uid="{00000000-0005-0000-0000-0000C2130000}"/>
    <cellStyle name="Normal 2 2 11 5 2 5" xfId="5002" xr:uid="{00000000-0005-0000-0000-0000C3130000}"/>
    <cellStyle name="Normal 2 2 11 5 2 6" xfId="5003" xr:uid="{00000000-0005-0000-0000-0000C4130000}"/>
    <cellStyle name="Normal 2 2 11 5 3" xfId="5004" xr:uid="{00000000-0005-0000-0000-0000C5130000}"/>
    <cellStyle name="Normal 2 2 11 5 3 2" xfId="5005" xr:uid="{00000000-0005-0000-0000-0000C6130000}"/>
    <cellStyle name="Normal 2 2 11 5 3 2 2" xfId="5006" xr:uid="{00000000-0005-0000-0000-0000C7130000}"/>
    <cellStyle name="Normal 2 2 11 5 3 3" xfId="5007" xr:uid="{00000000-0005-0000-0000-0000C8130000}"/>
    <cellStyle name="Normal 2 2 11 5 3 4" xfId="5008" xr:uid="{00000000-0005-0000-0000-0000C9130000}"/>
    <cellStyle name="Normal 2 2 11 5 4" xfId="5009" xr:uid="{00000000-0005-0000-0000-0000CA130000}"/>
    <cellStyle name="Normal 2 2 11 5 4 2" xfId="5010" xr:uid="{00000000-0005-0000-0000-0000CB130000}"/>
    <cellStyle name="Normal 2 2 11 5 4 2 2" xfId="5011" xr:uid="{00000000-0005-0000-0000-0000CC130000}"/>
    <cellStyle name="Normal 2 2 11 5 4 3" xfId="5012" xr:uid="{00000000-0005-0000-0000-0000CD130000}"/>
    <cellStyle name="Normal 2 2 11 5 4 4" xfId="5013" xr:uid="{00000000-0005-0000-0000-0000CE130000}"/>
    <cellStyle name="Normal 2 2 11 5 5" xfId="5014" xr:uid="{00000000-0005-0000-0000-0000CF130000}"/>
    <cellStyle name="Normal 2 2 11 5 5 2" xfId="5015" xr:uid="{00000000-0005-0000-0000-0000D0130000}"/>
    <cellStyle name="Normal 2 2 11 5 6" xfId="5016" xr:uid="{00000000-0005-0000-0000-0000D1130000}"/>
    <cellStyle name="Normal 2 2 11 5 7" xfId="5017" xr:uid="{00000000-0005-0000-0000-0000D2130000}"/>
    <cellStyle name="Normal 2 2 11 5 8" xfId="5018" xr:uid="{00000000-0005-0000-0000-0000D3130000}"/>
    <cellStyle name="Normal 2 2 11 6" xfId="5019" xr:uid="{00000000-0005-0000-0000-0000D4130000}"/>
    <cellStyle name="Normal 2 2 11 6 2" xfId="5020" xr:uid="{00000000-0005-0000-0000-0000D5130000}"/>
    <cellStyle name="Normal 2 2 11 6 2 2" xfId="5021" xr:uid="{00000000-0005-0000-0000-0000D6130000}"/>
    <cellStyle name="Normal 2 2 11 6 2 2 2" xfId="5022" xr:uid="{00000000-0005-0000-0000-0000D7130000}"/>
    <cellStyle name="Normal 2 2 11 6 2 3" xfId="5023" xr:uid="{00000000-0005-0000-0000-0000D8130000}"/>
    <cellStyle name="Normal 2 2 11 6 2 4" xfId="5024" xr:uid="{00000000-0005-0000-0000-0000D9130000}"/>
    <cellStyle name="Normal 2 2 11 6 3" xfId="5025" xr:uid="{00000000-0005-0000-0000-0000DA130000}"/>
    <cellStyle name="Normal 2 2 11 6 3 2" xfId="5026" xr:uid="{00000000-0005-0000-0000-0000DB130000}"/>
    <cellStyle name="Normal 2 2 11 6 4" xfId="5027" xr:uid="{00000000-0005-0000-0000-0000DC130000}"/>
    <cellStyle name="Normal 2 2 11 6 5" xfId="5028" xr:uid="{00000000-0005-0000-0000-0000DD130000}"/>
    <cellStyle name="Normal 2 2 11 6 6" xfId="5029" xr:uid="{00000000-0005-0000-0000-0000DE130000}"/>
    <cellStyle name="Normal 2 2 11 7" xfId="5030" xr:uid="{00000000-0005-0000-0000-0000DF130000}"/>
    <cellStyle name="Normal 2 2 11 7 2" xfId="5031" xr:uid="{00000000-0005-0000-0000-0000E0130000}"/>
    <cellStyle name="Normal 2 2 11 7 2 2" xfId="5032" xr:uid="{00000000-0005-0000-0000-0000E1130000}"/>
    <cellStyle name="Normal 2 2 11 7 3" xfId="5033" xr:uid="{00000000-0005-0000-0000-0000E2130000}"/>
    <cellStyle name="Normal 2 2 11 7 4" xfId="5034" xr:uid="{00000000-0005-0000-0000-0000E3130000}"/>
    <cellStyle name="Normal 2 2 11 8" xfId="5035" xr:uid="{00000000-0005-0000-0000-0000E4130000}"/>
    <cellStyle name="Normal 2 2 11 8 2" xfId="5036" xr:uid="{00000000-0005-0000-0000-0000E5130000}"/>
    <cellStyle name="Normal 2 2 11 8 2 2" xfId="5037" xr:uid="{00000000-0005-0000-0000-0000E6130000}"/>
    <cellStyle name="Normal 2 2 11 8 3" xfId="5038" xr:uid="{00000000-0005-0000-0000-0000E7130000}"/>
    <cellStyle name="Normal 2 2 11 8 4" xfId="5039" xr:uid="{00000000-0005-0000-0000-0000E8130000}"/>
    <cellStyle name="Normal 2 2 11 9" xfId="5040" xr:uid="{00000000-0005-0000-0000-0000E9130000}"/>
    <cellStyle name="Normal 2 2 11 9 2" xfId="5041" xr:uid="{00000000-0005-0000-0000-0000EA130000}"/>
    <cellStyle name="Normal 2 2 11_Tab1" xfId="5042" xr:uid="{00000000-0005-0000-0000-0000EB130000}"/>
    <cellStyle name="Normal 2 2 12" xfId="5043" xr:uid="{00000000-0005-0000-0000-0000EC130000}"/>
    <cellStyle name="Normal 2 2 12 10" xfId="5044" xr:uid="{00000000-0005-0000-0000-0000ED130000}"/>
    <cellStyle name="Normal 2 2 12 11" xfId="5045" xr:uid="{00000000-0005-0000-0000-0000EE130000}"/>
    <cellStyle name="Normal 2 2 12 12" xfId="5046" xr:uid="{00000000-0005-0000-0000-0000EF130000}"/>
    <cellStyle name="Normal 2 2 12 2" xfId="5047" xr:uid="{00000000-0005-0000-0000-0000F0130000}"/>
    <cellStyle name="Normal 2 2 12 2 10" xfId="5048" xr:uid="{00000000-0005-0000-0000-0000F1130000}"/>
    <cellStyle name="Normal 2 2 12 2 11" xfId="5049" xr:uid="{00000000-0005-0000-0000-0000F2130000}"/>
    <cellStyle name="Normal 2 2 12 2 2" xfId="5050" xr:uid="{00000000-0005-0000-0000-0000F3130000}"/>
    <cellStyle name="Normal 2 2 12 2 2 10" xfId="5051" xr:uid="{00000000-0005-0000-0000-0000F4130000}"/>
    <cellStyle name="Normal 2 2 12 2 2 2" xfId="5052" xr:uid="{00000000-0005-0000-0000-0000F5130000}"/>
    <cellStyle name="Normal 2 2 12 2 2 2 2" xfId="5053" xr:uid="{00000000-0005-0000-0000-0000F6130000}"/>
    <cellStyle name="Normal 2 2 12 2 2 2 2 2" xfId="5054" xr:uid="{00000000-0005-0000-0000-0000F7130000}"/>
    <cellStyle name="Normal 2 2 12 2 2 2 2 2 2" xfId="5055" xr:uid="{00000000-0005-0000-0000-0000F8130000}"/>
    <cellStyle name="Normal 2 2 12 2 2 2 2 2 2 2" xfId="5056" xr:uid="{00000000-0005-0000-0000-0000F9130000}"/>
    <cellStyle name="Normal 2 2 12 2 2 2 2 2 3" xfId="5057" xr:uid="{00000000-0005-0000-0000-0000FA130000}"/>
    <cellStyle name="Normal 2 2 12 2 2 2 2 2 4" xfId="5058" xr:uid="{00000000-0005-0000-0000-0000FB130000}"/>
    <cellStyle name="Normal 2 2 12 2 2 2 2 3" xfId="5059" xr:uid="{00000000-0005-0000-0000-0000FC130000}"/>
    <cellStyle name="Normal 2 2 12 2 2 2 2 3 2" xfId="5060" xr:uid="{00000000-0005-0000-0000-0000FD130000}"/>
    <cellStyle name="Normal 2 2 12 2 2 2 2 4" xfId="5061" xr:uid="{00000000-0005-0000-0000-0000FE130000}"/>
    <cellStyle name="Normal 2 2 12 2 2 2 2 5" xfId="5062" xr:uid="{00000000-0005-0000-0000-0000FF130000}"/>
    <cellStyle name="Normal 2 2 12 2 2 2 2 6" xfId="5063" xr:uid="{00000000-0005-0000-0000-000000140000}"/>
    <cellStyle name="Normal 2 2 12 2 2 2 3" xfId="5064" xr:uid="{00000000-0005-0000-0000-000001140000}"/>
    <cellStyle name="Normal 2 2 12 2 2 2 3 2" xfId="5065" xr:uid="{00000000-0005-0000-0000-000002140000}"/>
    <cellStyle name="Normal 2 2 12 2 2 2 3 2 2" xfId="5066" xr:uid="{00000000-0005-0000-0000-000003140000}"/>
    <cellStyle name="Normal 2 2 12 2 2 2 3 3" xfId="5067" xr:uid="{00000000-0005-0000-0000-000004140000}"/>
    <cellStyle name="Normal 2 2 12 2 2 2 3 4" xfId="5068" xr:uid="{00000000-0005-0000-0000-000005140000}"/>
    <cellStyle name="Normal 2 2 12 2 2 2 4" xfId="5069" xr:uid="{00000000-0005-0000-0000-000006140000}"/>
    <cellStyle name="Normal 2 2 12 2 2 2 4 2" xfId="5070" xr:uid="{00000000-0005-0000-0000-000007140000}"/>
    <cellStyle name="Normal 2 2 12 2 2 2 4 2 2" xfId="5071" xr:uid="{00000000-0005-0000-0000-000008140000}"/>
    <cellStyle name="Normal 2 2 12 2 2 2 4 3" xfId="5072" xr:uid="{00000000-0005-0000-0000-000009140000}"/>
    <cellStyle name="Normal 2 2 12 2 2 2 4 4" xfId="5073" xr:uid="{00000000-0005-0000-0000-00000A140000}"/>
    <cellStyle name="Normal 2 2 12 2 2 2 5" xfId="5074" xr:uid="{00000000-0005-0000-0000-00000B140000}"/>
    <cellStyle name="Normal 2 2 12 2 2 2 5 2" xfId="5075" xr:uid="{00000000-0005-0000-0000-00000C140000}"/>
    <cellStyle name="Normal 2 2 12 2 2 2 6" xfId="5076" xr:uid="{00000000-0005-0000-0000-00000D140000}"/>
    <cellStyle name="Normal 2 2 12 2 2 2 7" xfId="5077" xr:uid="{00000000-0005-0000-0000-00000E140000}"/>
    <cellStyle name="Normal 2 2 12 2 2 2 8" xfId="5078" xr:uid="{00000000-0005-0000-0000-00000F140000}"/>
    <cellStyle name="Normal 2 2 12 2 2 3" xfId="5079" xr:uid="{00000000-0005-0000-0000-000010140000}"/>
    <cellStyle name="Normal 2 2 12 2 2 3 2" xfId="5080" xr:uid="{00000000-0005-0000-0000-000011140000}"/>
    <cellStyle name="Normal 2 2 12 2 2 3 2 2" xfId="5081" xr:uid="{00000000-0005-0000-0000-000012140000}"/>
    <cellStyle name="Normal 2 2 12 2 2 3 2 2 2" xfId="5082" xr:uid="{00000000-0005-0000-0000-000013140000}"/>
    <cellStyle name="Normal 2 2 12 2 2 3 2 2 2 2" xfId="5083" xr:uid="{00000000-0005-0000-0000-000014140000}"/>
    <cellStyle name="Normal 2 2 12 2 2 3 2 2 3" xfId="5084" xr:uid="{00000000-0005-0000-0000-000015140000}"/>
    <cellStyle name="Normal 2 2 12 2 2 3 2 2 4" xfId="5085" xr:uid="{00000000-0005-0000-0000-000016140000}"/>
    <cellStyle name="Normal 2 2 12 2 2 3 2 3" xfId="5086" xr:uid="{00000000-0005-0000-0000-000017140000}"/>
    <cellStyle name="Normal 2 2 12 2 2 3 2 3 2" xfId="5087" xr:uid="{00000000-0005-0000-0000-000018140000}"/>
    <cellStyle name="Normal 2 2 12 2 2 3 2 4" xfId="5088" xr:uid="{00000000-0005-0000-0000-000019140000}"/>
    <cellStyle name="Normal 2 2 12 2 2 3 2 5" xfId="5089" xr:uid="{00000000-0005-0000-0000-00001A140000}"/>
    <cellStyle name="Normal 2 2 12 2 2 3 2 6" xfId="5090" xr:uid="{00000000-0005-0000-0000-00001B140000}"/>
    <cellStyle name="Normal 2 2 12 2 2 3 3" xfId="5091" xr:uid="{00000000-0005-0000-0000-00001C140000}"/>
    <cellStyle name="Normal 2 2 12 2 2 3 3 2" xfId="5092" xr:uid="{00000000-0005-0000-0000-00001D140000}"/>
    <cellStyle name="Normal 2 2 12 2 2 3 3 2 2" xfId="5093" xr:uid="{00000000-0005-0000-0000-00001E140000}"/>
    <cellStyle name="Normal 2 2 12 2 2 3 3 3" xfId="5094" xr:uid="{00000000-0005-0000-0000-00001F140000}"/>
    <cellStyle name="Normal 2 2 12 2 2 3 3 4" xfId="5095" xr:uid="{00000000-0005-0000-0000-000020140000}"/>
    <cellStyle name="Normal 2 2 12 2 2 3 4" xfId="5096" xr:uid="{00000000-0005-0000-0000-000021140000}"/>
    <cellStyle name="Normal 2 2 12 2 2 3 4 2" xfId="5097" xr:uid="{00000000-0005-0000-0000-000022140000}"/>
    <cellStyle name="Normal 2 2 12 2 2 3 4 2 2" xfId="5098" xr:uid="{00000000-0005-0000-0000-000023140000}"/>
    <cellStyle name="Normal 2 2 12 2 2 3 4 3" xfId="5099" xr:uid="{00000000-0005-0000-0000-000024140000}"/>
    <cellStyle name="Normal 2 2 12 2 2 3 4 4" xfId="5100" xr:uid="{00000000-0005-0000-0000-000025140000}"/>
    <cellStyle name="Normal 2 2 12 2 2 3 5" xfId="5101" xr:uid="{00000000-0005-0000-0000-000026140000}"/>
    <cellStyle name="Normal 2 2 12 2 2 3 5 2" xfId="5102" xr:uid="{00000000-0005-0000-0000-000027140000}"/>
    <cellStyle name="Normal 2 2 12 2 2 3 6" xfId="5103" xr:uid="{00000000-0005-0000-0000-000028140000}"/>
    <cellStyle name="Normal 2 2 12 2 2 3 7" xfId="5104" xr:uid="{00000000-0005-0000-0000-000029140000}"/>
    <cellStyle name="Normal 2 2 12 2 2 3 8" xfId="5105" xr:uid="{00000000-0005-0000-0000-00002A140000}"/>
    <cellStyle name="Normal 2 2 12 2 2 4" xfId="5106" xr:uid="{00000000-0005-0000-0000-00002B140000}"/>
    <cellStyle name="Normal 2 2 12 2 2 4 2" xfId="5107" xr:uid="{00000000-0005-0000-0000-00002C140000}"/>
    <cellStyle name="Normal 2 2 12 2 2 4 2 2" xfId="5108" xr:uid="{00000000-0005-0000-0000-00002D140000}"/>
    <cellStyle name="Normal 2 2 12 2 2 4 2 2 2" xfId="5109" xr:uid="{00000000-0005-0000-0000-00002E140000}"/>
    <cellStyle name="Normal 2 2 12 2 2 4 2 3" xfId="5110" xr:uid="{00000000-0005-0000-0000-00002F140000}"/>
    <cellStyle name="Normal 2 2 12 2 2 4 2 4" xfId="5111" xr:uid="{00000000-0005-0000-0000-000030140000}"/>
    <cellStyle name="Normal 2 2 12 2 2 4 3" xfId="5112" xr:uid="{00000000-0005-0000-0000-000031140000}"/>
    <cellStyle name="Normal 2 2 12 2 2 4 3 2" xfId="5113" xr:uid="{00000000-0005-0000-0000-000032140000}"/>
    <cellStyle name="Normal 2 2 12 2 2 4 4" xfId="5114" xr:uid="{00000000-0005-0000-0000-000033140000}"/>
    <cellStyle name="Normal 2 2 12 2 2 4 5" xfId="5115" xr:uid="{00000000-0005-0000-0000-000034140000}"/>
    <cellStyle name="Normal 2 2 12 2 2 4 6" xfId="5116" xr:uid="{00000000-0005-0000-0000-000035140000}"/>
    <cellStyle name="Normal 2 2 12 2 2 5" xfId="5117" xr:uid="{00000000-0005-0000-0000-000036140000}"/>
    <cellStyle name="Normal 2 2 12 2 2 5 2" xfId="5118" xr:uid="{00000000-0005-0000-0000-000037140000}"/>
    <cellStyle name="Normal 2 2 12 2 2 5 2 2" xfId="5119" xr:uid="{00000000-0005-0000-0000-000038140000}"/>
    <cellStyle name="Normal 2 2 12 2 2 5 3" xfId="5120" xr:uid="{00000000-0005-0000-0000-000039140000}"/>
    <cellStyle name="Normal 2 2 12 2 2 5 4" xfId="5121" xr:uid="{00000000-0005-0000-0000-00003A140000}"/>
    <cellStyle name="Normal 2 2 12 2 2 6" xfId="5122" xr:uid="{00000000-0005-0000-0000-00003B140000}"/>
    <cellStyle name="Normal 2 2 12 2 2 6 2" xfId="5123" xr:uid="{00000000-0005-0000-0000-00003C140000}"/>
    <cellStyle name="Normal 2 2 12 2 2 6 2 2" xfId="5124" xr:uid="{00000000-0005-0000-0000-00003D140000}"/>
    <cellStyle name="Normal 2 2 12 2 2 6 3" xfId="5125" xr:uid="{00000000-0005-0000-0000-00003E140000}"/>
    <cellStyle name="Normal 2 2 12 2 2 6 4" xfId="5126" xr:uid="{00000000-0005-0000-0000-00003F140000}"/>
    <cellStyle name="Normal 2 2 12 2 2 7" xfId="5127" xr:uid="{00000000-0005-0000-0000-000040140000}"/>
    <cellStyle name="Normal 2 2 12 2 2 7 2" xfId="5128" xr:uid="{00000000-0005-0000-0000-000041140000}"/>
    <cellStyle name="Normal 2 2 12 2 2 8" xfId="5129" xr:uid="{00000000-0005-0000-0000-000042140000}"/>
    <cellStyle name="Normal 2 2 12 2 2 9" xfId="5130" xr:uid="{00000000-0005-0000-0000-000043140000}"/>
    <cellStyle name="Normal 2 2 12 2 2_Tab1" xfId="5131" xr:uid="{00000000-0005-0000-0000-000044140000}"/>
    <cellStyle name="Normal 2 2 12 2 3" xfId="5132" xr:uid="{00000000-0005-0000-0000-000045140000}"/>
    <cellStyle name="Normal 2 2 12 2 3 2" xfId="5133" xr:uid="{00000000-0005-0000-0000-000046140000}"/>
    <cellStyle name="Normal 2 2 12 2 3 2 2" xfId="5134" xr:uid="{00000000-0005-0000-0000-000047140000}"/>
    <cellStyle name="Normal 2 2 12 2 3 2 2 2" xfId="5135" xr:uid="{00000000-0005-0000-0000-000048140000}"/>
    <cellStyle name="Normal 2 2 12 2 3 2 2 2 2" xfId="5136" xr:uid="{00000000-0005-0000-0000-000049140000}"/>
    <cellStyle name="Normal 2 2 12 2 3 2 2 3" xfId="5137" xr:uid="{00000000-0005-0000-0000-00004A140000}"/>
    <cellStyle name="Normal 2 2 12 2 3 2 2 4" xfId="5138" xr:uid="{00000000-0005-0000-0000-00004B140000}"/>
    <cellStyle name="Normal 2 2 12 2 3 2 3" xfId="5139" xr:uid="{00000000-0005-0000-0000-00004C140000}"/>
    <cellStyle name="Normal 2 2 12 2 3 2 3 2" xfId="5140" xr:uid="{00000000-0005-0000-0000-00004D140000}"/>
    <cellStyle name="Normal 2 2 12 2 3 2 4" xfId="5141" xr:uid="{00000000-0005-0000-0000-00004E140000}"/>
    <cellStyle name="Normal 2 2 12 2 3 2 5" xfId="5142" xr:uid="{00000000-0005-0000-0000-00004F140000}"/>
    <cellStyle name="Normal 2 2 12 2 3 2 6" xfId="5143" xr:uid="{00000000-0005-0000-0000-000050140000}"/>
    <cellStyle name="Normal 2 2 12 2 3 3" xfId="5144" xr:uid="{00000000-0005-0000-0000-000051140000}"/>
    <cellStyle name="Normal 2 2 12 2 3 3 2" xfId="5145" xr:uid="{00000000-0005-0000-0000-000052140000}"/>
    <cellStyle name="Normal 2 2 12 2 3 3 2 2" xfId="5146" xr:uid="{00000000-0005-0000-0000-000053140000}"/>
    <cellStyle name="Normal 2 2 12 2 3 3 3" xfId="5147" xr:uid="{00000000-0005-0000-0000-000054140000}"/>
    <cellStyle name="Normal 2 2 12 2 3 3 4" xfId="5148" xr:uid="{00000000-0005-0000-0000-000055140000}"/>
    <cellStyle name="Normal 2 2 12 2 3 4" xfId="5149" xr:uid="{00000000-0005-0000-0000-000056140000}"/>
    <cellStyle name="Normal 2 2 12 2 3 4 2" xfId="5150" xr:uid="{00000000-0005-0000-0000-000057140000}"/>
    <cellStyle name="Normal 2 2 12 2 3 4 2 2" xfId="5151" xr:uid="{00000000-0005-0000-0000-000058140000}"/>
    <cellStyle name="Normal 2 2 12 2 3 4 3" xfId="5152" xr:uid="{00000000-0005-0000-0000-000059140000}"/>
    <cellStyle name="Normal 2 2 12 2 3 4 4" xfId="5153" xr:uid="{00000000-0005-0000-0000-00005A140000}"/>
    <cellStyle name="Normal 2 2 12 2 3 5" xfId="5154" xr:uid="{00000000-0005-0000-0000-00005B140000}"/>
    <cellStyle name="Normal 2 2 12 2 3 5 2" xfId="5155" xr:uid="{00000000-0005-0000-0000-00005C140000}"/>
    <cellStyle name="Normal 2 2 12 2 3 6" xfId="5156" xr:uid="{00000000-0005-0000-0000-00005D140000}"/>
    <cellStyle name="Normal 2 2 12 2 3 7" xfId="5157" xr:uid="{00000000-0005-0000-0000-00005E140000}"/>
    <cellStyle name="Normal 2 2 12 2 3 8" xfId="5158" xr:uid="{00000000-0005-0000-0000-00005F140000}"/>
    <cellStyle name="Normal 2 2 12 2 4" xfId="5159" xr:uid="{00000000-0005-0000-0000-000060140000}"/>
    <cellStyle name="Normal 2 2 12 2 4 2" xfId="5160" xr:uid="{00000000-0005-0000-0000-000061140000}"/>
    <cellStyle name="Normal 2 2 12 2 4 2 2" xfId="5161" xr:uid="{00000000-0005-0000-0000-000062140000}"/>
    <cellStyle name="Normal 2 2 12 2 4 2 2 2" xfId="5162" xr:uid="{00000000-0005-0000-0000-000063140000}"/>
    <cellStyle name="Normal 2 2 12 2 4 2 2 2 2" xfId="5163" xr:uid="{00000000-0005-0000-0000-000064140000}"/>
    <cellStyle name="Normal 2 2 12 2 4 2 2 3" xfId="5164" xr:uid="{00000000-0005-0000-0000-000065140000}"/>
    <cellStyle name="Normal 2 2 12 2 4 2 2 4" xfId="5165" xr:uid="{00000000-0005-0000-0000-000066140000}"/>
    <cellStyle name="Normal 2 2 12 2 4 2 3" xfId="5166" xr:uid="{00000000-0005-0000-0000-000067140000}"/>
    <cellStyle name="Normal 2 2 12 2 4 2 3 2" xfId="5167" xr:uid="{00000000-0005-0000-0000-000068140000}"/>
    <cellStyle name="Normal 2 2 12 2 4 2 4" xfId="5168" xr:uid="{00000000-0005-0000-0000-000069140000}"/>
    <cellStyle name="Normal 2 2 12 2 4 2 5" xfId="5169" xr:uid="{00000000-0005-0000-0000-00006A140000}"/>
    <cellStyle name="Normal 2 2 12 2 4 2 6" xfId="5170" xr:uid="{00000000-0005-0000-0000-00006B140000}"/>
    <cellStyle name="Normal 2 2 12 2 4 3" xfId="5171" xr:uid="{00000000-0005-0000-0000-00006C140000}"/>
    <cellStyle name="Normal 2 2 12 2 4 3 2" xfId="5172" xr:uid="{00000000-0005-0000-0000-00006D140000}"/>
    <cellStyle name="Normal 2 2 12 2 4 3 2 2" xfId="5173" xr:uid="{00000000-0005-0000-0000-00006E140000}"/>
    <cellStyle name="Normal 2 2 12 2 4 3 3" xfId="5174" xr:uid="{00000000-0005-0000-0000-00006F140000}"/>
    <cellStyle name="Normal 2 2 12 2 4 3 4" xfId="5175" xr:uid="{00000000-0005-0000-0000-000070140000}"/>
    <cellStyle name="Normal 2 2 12 2 4 4" xfId="5176" xr:uid="{00000000-0005-0000-0000-000071140000}"/>
    <cellStyle name="Normal 2 2 12 2 4 4 2" xfId="5177" xr:uid="{00000000-0005-0000-0000-000072140000}"/>
    <cellStyle name="Normal 2 2 12 2 4 4 2 2" xfId="5178" xr:uid="{00000000-0005-0000-0000-000073140000}"/>
    <cellStyle name="Normal 2 2 12 2 4 4 3" xfId="5179" xr:uid="{00000000-0005-0000-0000-000074140000}"/>
    <cellStyle name="Normal 2 2 12 2 4 4 4" xfId="5180" xr:uid="{00000000-0005-0000-0000-000075140000}"/>
    <cellStyle name="Normal 2 2 12 2 4 5" xfId="5181" xr:uid="{00000000-0005-0000-0000-000076140000}"/>
    <cellStyle name="Normal 2 2 12 2 4 5 2" xfId="5182" xr:uid="{00000000-0005-0000-0000-000077140000}"/>
    <cellStyle name="Normal 2 2 12 2 4 6" xfId="5183" xr:uid="{00000000-0005-0000-0000-000078140000}"/>
    <cellStyle name="Normal 2 2 12 2 4 7" xfId="5184" xr:uid="{00000000-0005-0000-0000-000079140000}"/>
    <cellStyle name="Normal 2 2 12 2 4 8" xfId="5185" xr:uid="{00000000-0005-0000-0000-00007A140000}"/>
    <cellStyle name="Normal 2 2 12 2 5" xfId="5186" xr:uid="{00000000-0005-0000-0000-00007B140000}"/>
    <cellStyle name="Normal 2 2 12 2 5 2" xfId="5187" xr:uid="{00000000-0005-0000-0000-00007C140000}"/>
    <cellStyle name="Normal 2 2 12 2 5 2 2" xfId="5188" xr:uid="{00000000-0005-0000-0000-00007D140000}"/>
    <cellStyle name="Normal 2 2 12 2 5 2 2 2" xfId="5189" xr:uid="{00000000-0005-0000-0000-00007E140000}"/>
    <cellStyle name="Normal 2 2 12 2 5 2 3" xfId="5190" xr:uid="{00000000-0005-0000-0000-00007F140000}"/>
    <cellStyle name="Normal 2 2 12 2 5 2 4" xfId="5191" xr:uid="{00000000-0005-0000-0000-000080140000}"/>
    <cellStyle name="Normal 2 2 12 2 5 3" xfId="5192" xr:uid="{00000000-0005-0000-0000-000081140000}"/>
    <cellStyle name="Normal 2 2 12 2 5 3 2" xfId="5193" xr:uid="{00000000-0005-0000-0000-000082140000}"/>
    <cellStyle name="Normal 2 2 12 2 5 4" xfId="5194" xr:uid="{00000000-0005-0000-0000-000083140000}"/>
    <cellStyle name="Normal 2 2 12 2 5 5" xfId="5195" xr:uid="{00000000-0005-0000-0000-000084140000}"/>
    <cellStyle name="Normal 2 2 12 2 5 6" xfId="5196" xr:uid="{00000000-0005-0000-0000-000085140000}"/>
    <cellStyle name="Normal 2 2 12 2 6" xfId="5197" xr:uid="{00000000-0005-0000-0000-000086140000}"/>
    <cellStyle name="Normal 2 2 12 2 6 2" xfId="5198" xr:uid="{00000000-0005-0000-0000-000087140000}"/>
    <cellStyle name="Normal 2 2 12 2 6 2 2" xfId="5199" xr:uid="{00000000-0005-0000-0000-000088140000}"/>
    <cellStyle name="Normal 2 2 12 2 6 3" xfId="5200" xr:uid="{00000000-0005-0000-0000-000089140000}"/>
    <cellStyle name="Normal 2 2 12 2 6 4" xfId="5201" xr:uid="{00000000-0005-0000-0000-00008A140000}"/>
    <cellStyle name="Normal 2 2 12 2 7" xfId="5202" xr:uid="{00000000-0005-0000-0000-00008B140000}"/>
    <cellStyle name="Normal 2 2 12 2 7 2" xfId="5203" xr:uid="{00000000-0005-0000-0000-00008C140000}"/>
    <cellStyle name="Normal 2 2 12 2 7 2 2" xfId="5204" xr:uid="{00000000-0005-0000-0000-00008D140000}"/>
    <cellStyle name="Normal 2 2 12 2 7 3" xfId="5205" xr:uid="{00000000-0005-0000-0000-00008E140000}"/>
    <cellStyle name="Normal 2 2 12 2 7 4" xfId="5206" xr:uid="{00000000-0005-0000-0000-00008F140000}"/>
    <cellStyle name="Normal 2 2 12 2 8" xfId="5207" xr:uid="{00000000-0005-0000-0000-000090140000}"/>
    <cellStyle name="Normal 2 2 12 2 8 2" xfId="5208" xr:uid="{00000000-0005-0000-0000-000091140000}"/>
    <cellStyle name="Normal 2 2 12 2 9" xfId="5209" xr:uid="{00000000-0005-0000-0000-000092140000}"/>
    <cellStyle name="Normal 2 2 12 2_Tab1" xfId="5210" xr:uid="{00000000-0005-0000-0000-000093140000}"/>
    <cellStyle name="Normal 2 2 12 3" xfId="5211" xr:uid="{00000000-0005-0000-0000-000094140000}"/>
    <cellStyle name="Normal 2 2 12 3 10" xfId="5212" xr:uid="{00000000-0005-0000-0000-000095140000}"/>
    <cellStyle name="Normal 2 2 12 3 2" xfId="5213" xr:uid="{00000000-0005-0000-0000-000096140000}"/>
    <cellStyle name="Normal 2 2 12 3 2 2" xfId="5214" xr:uid="{00000000-0005-0000-0000-000097140000}"/>
    <cellStyle name="Normal 2 2 12 3 2 2 2" xfId="5215" xr:uid="{00000000-0005-0000-0000-000098140000}"/>
    <cellStyle name="Normal 2 2 12 3 2 2 2 2" xfId="5216" xr:uid="{00000000-0005-0000-0000-000099140000}"/>
    <cellStyle name="Normal 2 2 12 3 2 2 2 2 2" xfId="5217" xr:uid="{00000000-0005-0000-0000-00009A140000}"/>
    <cellStyle name="Normal 2 2 12 3 2 2 2 3" xfId="5218" xr:uid="{00000000-0005-0000-0000-00009B140000}"/>
    <cellStyle name="Normal 2 2 12 3 2 2 2 4" xfId="5219" xr:uid="{00000000-0005-0000-0000-00009C140000}"/>
    <cellStyle name="Normal 2 2 12 3 2 2 3" xfId="5220" xr:uid="{00000000-0005-0000-0000-00009D140000}"/>
    <cellStyle name="Normal 2 2 12 3 2 2 3 2" xfId="5221" xr:uid="{00000000-0005-0000-0000-00009E140000}"/>
    <cellStyle name="Normal 2 2 12 3 2 2 4" xfId="5222" xr:uid="{00000000-0005-0000-0000-00009F140000}"/>
    <cellStyle name="Normal 2 2 12 3 2 2 5" xfId="5223" xr:uid="{00000000-0005-0000-0000-0000A0140000}"/>
    <cellStyle name="Normal 2 2 12 3 2 2 6" xfId="5224" xr:uid="{00000000-0005-0000-0000-0000A1140000}"/>
    <cellStyle name="Normal 2 2 12 3 2 3" xfId="5225" xr:uid="{00000000-0005-0000-0000-0000A2140000}"/>
    <cellStyle name="Normal 2 2 12 3 2 3 2" xfId="5226" xr:uid="{00000000-0005-0000-0000-0000A3140000}"/>
    <cellStyle name="Normal 2 2 12 3 2 3 2 2" xfId="5227" xr:uid="{00000000-0005-0000-0000-0000A4140000}"/>
    <cellStyle name="Normal 2 2 12 3 2 3 3" xfId="5228" xr:uid="{00000000-0005-0000-0000-0000A5140000}"/>
    <cellStyle name="Normal 2 2 12 3 2 3 4" xfId="5229" xr:uid="{00000000-0005-0000-0000-0000A6140000}"/>
    <cellStyle name="Normal 2 2 12 3 2 4" xfId="5230" xr:uid="{00000000-0005-0000-0000-0000A7140000}"/>
    <cellStyle name="Normal 2 2 12 3 2 4 2" xfId="5231" xr:uid="{00000000-0005-0000-0000-0000A8140000}"/>
    <cellStyle name="Normal 2 2 12 3 2 4 2 2" xfId="5232" xr:uid="{00000000-0005-0000-0000-0000A9140000}"/>
    <cellStyle name="Normal 2 2 12 3 2 4 3" xfId="5233" xr:uid="{00000000-0005-0000-0000-0000AA140000}"/>
    <cellStyle name="Normal 2 2 12 3 2 4 4" xfId="5234" xr:uid="{00000000-0005-0000-0000-0000AB140000}"/>
    <cellStyle name="Normal 2 2 12 3 2 5" xfId="5235" xr:uid="{00000000-0005-0000-0000-0000AC140000}"/>
    <cellStyle name="Normal 2 2 12 3 2 5 2" xfId="5236" xr:uid="{00000000-0005-0000-0000-0000AD140000}"/>
    <cellStyle name="Normal 2 2 12 3 2 6" xfId="5237" xr:uid="{00000000-0005-0000-0000-0000AE140000}"/>
    <cellStyle name="Normal 2 2 12 3 2 7" xfId="5238" xr:uid="{00000000-0005-0000-0000-0000AF140000}"/>
    <cellStyle name="Normal 2 2 12 3 2 8" xfId="5239" xr:uid="{00000000-0005-0000-0000-0000B0140000}"/>
    <cellStyle name="Normal 2 2 12 3 3" xfId="5240" xr:uid="{00000000-0005-0000-0000-0000B1140000}"/>
    <cellStyle name="Normal 2 2 12 3 3 2" xfId="5241" xr:uid="{00000000-0005-0000-0000-0000B2140000}"/>
    <cellStyle name="Normal 2 2 12 3 3 2 2" xfId="5242" xr:uid="{00000000-0005-0000-0000-0000B3140000}"/>
    <cellStyle name="Normal 2 2 12 3 3 2 2 2" xfId="5243" xr:uid="{00000000-0005-0000-0000-0000B4140000}"/>
    <cellStyle name="Normal 2 2 12 3 3 2 2 2 2" xfId="5244" xr:uid="{00000000-0005-0000-0000-0000B5140000}"/>
    <cellStyle name="Normal 2 2 12 3 3 2 2 3" xfId="5245" xr:uid="{00000000-0005-0000-0000-0000B6140000}"/>
    <cellStyle name="Normal 2 2 12 3 3 2 2 4" xfId="5246" xr:uid="{00000000-0005-0000-0000-0000B7140000}"/>
    <cellStyle name="Normal 2 2 12 3 3 2 3" xfId="5247" xr:uid="{00000000-0005-0000-0000-0000B8140000}"/>
    <cellStyle name="Normal 2 2 12 3 3 2 3 2" xfId="5248" xr:uid="{00000000-0005-0000-0000-0000B9140000}"/>
    <cellStyle name="Normal 2 2 12 3 3 2 4" xfId="5249" xr:uid="{00000000-0005-0000-0000-0000BA140000}"/>
    <cellStyle name="Normal 2 2 12 3 3 2 5" xfId="5250" xr:uid="{00000000-0005-0000-0000-0000BB140000}"/>
    <cellStyle name="Normal 2 2 12 3 3 2 6" xfId="5251" xr:uid="{00000000-0005-0000-0000-0000BC140000}"/>
    <cellStyle name="Normal 2 2 12 3 3 3" xfId="5252" xr:uid="{00000000-0005-0000-0000-0000BD140000}"/>
    <cellStyle name="Normal 2 2 12 3 3 3 2" xfId="5253" xr:uid="{00000000-0005-0000-0000-0000BE140000}"/>
    <cellStyle name="Normal 2 2 12 3 3 3 2 2" xfId="5254" xr:uid="{00000000-0005-0000-0000-0000BF140000}"/>
    <cellStyle name="Normal 2 2 12 3 3 3 3" xfId="5255" xr:uid="{00000000-0005-0000-0000-0000C0140000}"/>
    <cellStyle name="Normal 2 2 12 3 3 3 4" xfId="5256" xr:uid="{00000000-0005-0000-0000-0000C1140000}"/>
    <cellStyle name="Normal 2 2 12 3 3 4" xfId="5257" xr:uid="{00000000-0005-0000-0000-0000C2140000}"/>
    <cellStyle name="Normal 2 2 12 3 3 4 2" xfId="5258" xr:uid="{00000000-0005-0000-0000-0000C3140000}"/>
    <cellStyle name="Normal 2 2 12 3 3 4 2 2" xfId="5259" xr:uid="{00000000-0005-0000-0000-0000C4140000}"/>
    <cellStyle name="Normal 2 2 12 3 3 4 3" xfId="5260" xr:uid="{00000000-0005-0000-0000-0000C5140000}"/>
    <cellStyle name="Normal 2 2 12 3 3 4 4" xfId="5261" xr:uid="{00000000-0005-0000-0000-0000C6140000}"/>
    <cellStyle name="Normal 2 2 12 3 3 5" xfId="5262" xr:uid="{00000000-0005-0000-0000-0000C7140000}"/>
    <cellStyle name="Normal 2 2 12 3 3 5 2" xfId="5263" xr:uid="{00000000-0005-0000-0000-0000C8140000}"/>
    <cellStyle name="Normal 2 2 12 3 3 6" xfId="5264" xr:uid="{00000000-0005-0000-0000-0000C9140000}"/>
    <cellStyle name="Normal 2 2 12 3 3 7" xfId="5265" xr:uid="{00000000-0005-0000-0000-0000CA140000}"/>
    <cellStyle name="Normal 2 2 12 3 3 8" xfId="5266" xr:uid="{00000000-0005-0000-0000-0000CB140000}"/>
    <cellStyle name="Normal 2 2 12 3 4" xfId="5267" xr:uid="{00000000-0005-0000-0000-0000CC140000}"/>
    <cellStyle name="Normal 2 2 12 3 4 2" xfId="5268" xr:uid="{00000000-0005-0000-0000-0000CD140000}"/>
    <cellStyle name="Normal 2 2 12 3 4 2 2" xfId="5269" xr:uid="{00000000-0005-0000-0000-0000CE140000}"/>
    <cellStyle name="Normal 2 2 12 3 4 2 2 2" xfId="5270" xr:uid="{00000000-0005-0000-0000-0000CF140000}"/>
    <cellStyle name="Normal 2 2 12 3 4 2 3" xfId="5271" xr:uid="{00000000-0005-0000-0000-0000D0140000}"/>
    <cellStyle name="Normal 2 2 12 3 4 2 4" xfId="5272" xr:uid="{00000000-0005-0000-0000-0000D1140000}"/>
    <cellStyle name="Normal 2 2 12 3 4 3" xfId="5273" xr:uid="{00000000-0005-0000-0000-0000D2140000}"/>
    <cellStyle name="Normal 2 2 12 3 4 3 2" xfId="5274" xr:uid="{00000000-0005-0000-0000-0000D3140000}"/>
    <cellStyle name="Normal 2 2 12 3 4 4" xfId="5275" xr:uid="{00000000-0005-0000-0000-0000D4140000}"/>
    <cellStyle name="Normal 2 2 12 3 4 5" xfId="5276" xr:uid="{00000000-0005-0000-0000-0000D5140000}"/>
    <cellStyle name="Normal 2 2 12 3 4 6" xfId="5277" xr:uid="{00000000-0005-0000-0000-0000D6140000}"/>
    <cellStyle name="Normal 2 2 12 3 5" xfId="5278" xr:uid="{00000000-0005-0000-0000-0000D7140000}"/>
    <cellStyle name="Normal 2 2 12 3 5 2" xfId="5279" xr:uid="{00000000-0005-0000-0000-0000D8140000}"/>
    <cellStyle name="Normal 2 2 12 3 5 2 2" xfId="5280" xr:uid="{00000000-0005-0000-0000-0000D9140000}"/>
    <cellStyle name="Normal 2 2 12 3 5 3" xfId="5281" xr:uid="{00000000-0005-0000-0000-0000DA140000}"/>
    <cellStyle name="Normal 2 2 12 3 5 4" xfId="5282" xr:uid="{00000000-0005-0000-0000-0000DB140000}"/>
    <cellStyle name="Normal 2 2 12 3 6" xfId="5283" xr:uid="{00000000-0005-0000-0000-0000DC140000}"/>
    <cellStyle name="Normal 2 2 12 3 6 2" xfId="5284" xr:uid="{00000000-0005-0000-0000-0000DD140000}"/>
    <cellStyle name="Normal 2 2 12 3 6 2 2" xfId="5285" xr:uid="{00000000-0005-0000-0000-0000DE140000}"/>
    <cellStyle name="Normal 2 2 12 3 6 3" xfId="5286" xr:uid="{00000000-0005-0000-0000-0000DF140000}"/>
    <cellStyle name="Normal 2 2 12 3 6 4" xfId="5287" xr:uid="{00000000-0005-0000-0000-0000E0140000}"/>
    <cellStyle name="Normal 2 2 12 3 7" xfId="5288" xr:uid="{00000000-0005-0000-0000-0000E1140000}"/>
    <cellStyle name="Normal 2 2 12 3 7 2" xfId="5289" xr:uid="{00000000-0005-0000-0000-0000E2140000}"/>
    <cellStyle name="Normal 2 2 12 3 8" xfId="5290" xr:uid="{00000000-0005-0000-0000-0000E3140000}"/>
    <cellStyle name="Normal 2 2 12 3 9" xfId="5291" xr:uid="{00000000-0005-0000-0000-0000E4140000}"/>
    <cellStyle name="Normal 2 2 12 3_Tab1" xfId="5292" xr:uid="{00000000-0005-0000-0000-0000E5140000}"/>
    <cellStyle name="Normal 2 2 12 4" xfId="5293" xr:uid="{00000000-0005-0000-0000-0000E6140000}"/>
    <cellStyle name="Normal 2 2 12 4 2" xfId="5294" xr:uid="{00000000-0005-0000-0000-0000E7140000}"/>
    <cellStyle name="Normal 2 2 12 4 2 2" xfId="5295" xr:uid="{00000000-0005-0000-0000-0000E8140000}"/>
    <cellStyle name="Normal 2 2 12 4 2 2 2" xfId="5296" xr:uid="{00000000-0005-0000-0000-0000E9140000}"/>
    <cellStyle name="Normal 2 2 12 4 2 2 2 2" xfId="5297" xr:uid="{00000000-0005-0000-0000-0000EA140000}"/>
    <cellStyle name="Normal 2 2 12 4 2 2 3" xfId="5298" xr:uid="{00000000-0005-0000-0000-0000EB140000}"/>
    <cellStyle name="Normal 2 2 12 4 2 2 4" xfId="5299" xr:uid="{00000000-0005-0000-0000-0000EC140000}"/>
    <cellStyle name="Normal 2 2 12 4 2 3" xfId="5300" xr:uid="{00000000-0005-0000-0000-0000ED140000}"/>
    <cellStyle name="Normal 2 2 12 4 2 3 2" xfId="5301" xr:uid="{00000000-0005-0000-0000-0000EE140000}"/>
    <cellStyle name="Normal 2 2 12 4 2 4" xfId="5302" xr:uid="{00000000-0005-0000-0000-0000EF140000}"/>
    <cellStyle name="Normal 2 2 12 4 2 5" xfId="5303" xr:uid="{00000000-0005-0000-0000-0000F0140000}"/>
    <cellStyle name="Normal 2 2 12 4 2 6" xfId="5304" xr:uid="{00000000-0005-0000-0000-0000F1140000}"/>
    <cellStyle name="Normal 2 2 12 4 3" xfId="5305" xr:uid="{00000000-0005-0000-0000-0000F2140000}"/>
    <cellStyle name="Normal 2 2 12 4 3 2" xfId="5306" xr:uid="{00000000-0005-0000-0000-0000F3140000}"/>
    <cellStyle name="Normal 2 2 12 4 3 2 2" xfId="5307" xr:uid="{00000000-0005-0000-0000-0000F4140000}"/>
    <cellStyle name="Normal 2 2 12 4 3 3" xfId="5308" xr:uid="{00000000-0005-0000-0000-0000F5140000}"/>
    <cellStyle name="Normal 2 2 12 4 3 4" xfId="5309" xr:uid="{00000000-0005-0000-0000-0000F6140000}"/>
    <cellStyle name="Normal 2 2 12 4 4" xfId="5310" xr:uid="{00000000-0005-0000-0000-0000F7140000}"/>
    <cellStyle name="Normal 2 2 12 4 4 2" xfId="5311" xr:uid="{00000000-0005-0000-0000-0000F8140000}"/>
    <cellStyle name="Normal 2 2 12 4 4 2 2" xfId="5312" xr:uid="{00000000-0005-0000-0000-0000F9140000}"/>
    <cellStyle name="Normal 2 2 12 4 4 3" xfId="5313" xr:uid="{00000000-0005-0000-0000-0000FA140000}"/>
    <cellStyle name="Normal 2 2 12 4 4 4" xfId="5314" xr:uid="{00000000-0005-0000-0000-0000FB140000}"/>
    <cellStyle name="Normal 2 2 12 4 5" xfId="5315" xr:uid="{00000000-0005-0000-0000-0000FC140000}"/>
    <cellStyle name="Normal 2 2 12 4 5 2" xfId="5316" xr:uid="{00000000-0005-0000-0000-0000FD140000}"/>
    <cellStyle name="Normal 2 2 12 4 6" xfId="5317" xr:uid="{00000000-0005-0000-0000-0000FE140000}"/>
    <cellStyle name="Normal 2 2 12 4 7" xfId="5318" xr:uid="{00000000-0005-0000-0000-0000FF140000}"/>
    <cellStyle name="Normal 2 2 12 4 8" xfId="5319" xr:uid="{00000000-0005-0000-0000-000000150000}"/>
    <cellStyle name="Normal 2 2 12 5" xfId="5320" xr:uid="{00000000-0005-0000-0000-000001150000}"/>
    <cellStyle name="Normal 2 2 12 5 2" xfId="5321" xr:uid="{00000000-0005-0000-0000-000002150000}"/>
    <cellStyle name="Normal 2 2 12 5 2 2" xfId="5322" xr:uid="{00000000-0005-0000-0000-000003150000}"/>
    <cellStyle name="Normal 2 2 12 5 2 2 2" xfId="5323" xr:uid="{00000000-0005-0000-0000-000004150000}"/>
    <cellStyle name="Normal 2 2 12 5 2 2 2 2" xfId="5324" xr:uid="{00000000-0005-0000-0000-000005150000}"/>
    <cellStyle name="Normal 2 2 12 5 2 2 3" xfId="5325" xr:uid="{00000000-0005-0000-0000-000006150000}"/>
    <cellStyle name="Normal 2 2 12 5 2 2 4" xfId="5326" xr:uid="{00000000-0005-0000-0000-000007150000}"/>
    <cellStyle name="Normal 2 2 12 5 2 3" xfId="5327" xr:uid="{00000000-0005-0000-0000-000008150000}"/>
    <cellStyle name="Normal 2 2 12 5 2 3 2" xfId="5328" xr:uid="{00000000-0005-0000-0000-000009150000}"/>
    <cellStyle name="Normal 2 2 12 5 2 4" xfId="5329" xr:uid="{00000000-0005-0000-0000-00000A150000}"/>
    <cellStyle name="Normal 2 2 12 5 2 5" xfId="5330" xr:uid="{00000000-0005-0000-0000-00000B150000}"/>
    <cellStyle name="Normal 2 2 12 5 2 6" xfId="5331" xr:uid="{00000000-0005-0000-0000-00000C150000}"/>
    <cellStyle name="Normal 2 2 12 5 3" xfId="5332" xr:uid="{00000000-0005-0000-0000-00000D150000}"/>
    <cellStyle name="Normal 2 2 12 5 3 2" xfId="5333" xr:uid="{00000000-0005-0000-0000-00000E150000}"/>
    <cellStyle name="Normal 2 2 12 5 3 2 2" xfId="5334" xr:uid="{00000000-0005-0000-0000-00000F150000}"/>
    <cellStyle name="Normal 2 2 12 5 3 3" xfId="5335" xr:uid="{00000000-0005-0000-0000-000010150000}"/>
    <cellStyle name="Normal 2 2 12 5 3 4" xfId="5336" xr:uid="{00000000-0005-0000-0000-000011150000}"/>
    <cellStyle name="Normal 2 2 12 5 4" xfId="5337" xr:uid="{00000000-0005-0000-0000-000012150000}"/>
    <cellStyle name="Normal 2 2 12 5 4 2" xfId="5338" xr:uid="{00000000-0005-0000-0000-000013150000}"/>
    <cellStyle name="Normal 2 2 12 5 4 2 2" xfId="5339" xr:uid="{00000000-0005-0000-0000-000014150000}"/>
    <cellStyle name="Normal 2 2 12 5 4 3" xfId="5340" xr:uid="{00000000-0005-0000-0000-000015150000}"/>
    <cellStyle name="Normal 2 2 12 5 4 4" xfId="5341" xr:uid="{00000000-0005-0000-0000-000016150000}"/>
    <cellStyle name="Normal 2 2 12 5 5" xfId="5342" xr:uid="{00000000-0005-0000-0000-000017150000}"/>
    <cellStyle name="Normal 2 2 12 5 5 2" xfId="5343" xr:uid="{00000000-0005-0000-0000-000018150000}"/>
    <cellStyle name="Normal 2 2 12 5 6" xfId="5344" xr:uid="{00000000-0005-0000-0000-000019150000}"/>
    <cellStyle name="Normal 2 2 12 5 7" xfId="5345" xr:uid="{00000000-0005-0000-0000-00001A150000}"/>
    <cellStyle name="Normal 2 2 12 5 8" xfId="5346" xr:uid="{00000000-0005-0000-0000-00001B150000}"/>
    <cellStyle name="Normal 2 2 12 6" xfId="5347" xr:uid="{00000000-0005-0000-0000-00001C150000}"/>
    <cellStyle name="Normal 2 2 12 6 2" xfId="5348" xr:uid="{00000000-0005-0000-0000-00001D150000}"/>
    <cellStyle name="Normal 2 2 12 6 2 2" xfId="5349" xr:uid="{00000000-0005-0000-0000-00001E150000}"/>
    <cellStyle name="Normal 2 2 12 6 2 2 2" xfId="5350" xr:uid="{00000000-0005-0000-0000-00001F150000}"/>
    <cellStyle name="Normal 2 2 12 6 2 3" xfId="5351" xr:uid="{00000000-0005-0000-0000-000020150000}"/>
    <cellStyle name="Normal 2 2 12 6 2 4" xfId="5352" xr:uid="{00000000-0005-0000-0000-000021150000}"/>
    <cellStyle name="Normal 2 2 12 6 3" xfId="5353" xr:uid="{00000000-0005-0000-0000-000022150000}"/>
    <cellStyle name="Normal 2 2 12 6 3 2" xfId="5354" xr:uid="{00000000-0005-0000-0000-000023150000}"/>
    <cellStyle name="Normal 2 2 12 6 4" xfId="5355" xr:uid="{00000000-0005-0000-0000-000024150000}"/>
    <cellStyle name="Normal 2 2 12 6 5" xfId="5356" xr:uid="{00000000-0005-0000-0000-000025150000}"/>
    <cellStyle name="Normal 2 2 12 6 6" xfId="5357" xr:uid="{00000000-0005-0000-0000-000026150000}"/>
    <cellStyle name="Normal 2 2 12 7" xfId="5358" xr:uid="{00000000-0005-0000-0000-000027150000}"/>
    <cellStyle name="Normal 2 2 12 7 2" xfId="5359" xr:uid="{00000000-0005-0000-0000-000028150000}"/>
    <cellStyle name="Normal 2 2 12 7 2 2" xfId="5360" xr:uid="{00000000-0005-0000-0000-000029150000}"/>
    <cellStyle name="Normal 2 2 12 7 3" xfId="5361" xr:uid="{00000000-0005-0000-0000-00002A150000}"/>
    <cellStyle name="Normal 2 2 12 7 4" xfId="5362" xr:uid="{00000000-0005-0000-0000-00002B150000}"/>
    <cellStyle name="Normal 2 2 12 8" xfId="5363" xr:uid="{00000000-0005-0000-0000-00002C150000}"/>
    <cellStyle name="Normal 2 2 12 8 2" xfId="5364" xr:uid="{00000000-0005-0000-0000-00002D150000}"/>
    <cellStyle name="Normal 2 2 12 8 2 2" xfId="5365" xr:uid="{00000000-0005-0000-0000-00002E150000}"/>
    <cellStyle name="Normal 2 2 12 8 3" xfId="5366" xr:uid="{00000000-0005-0000-0000-00002F150000}"/>
    <cellStyle name="Normal 2 2 12 8 4" xfId="5367" xr:uid="{00000000-0005-0000-0000-000030150000}"/>
    <cellStyle name="Normal 2 2 12 9" xfId="5368" xr:uid="{00000000-0005-0000-0000-000031150000}"/>
    <cellStyle name="Normal 2 2 12 9 2" xfId="5369" xr:uid="{00000000-0005-0000-0000-000032150000}"/>
    <cellStyle name="Normal 2 2 12_Tab1" xfId="5370" xr:uid="{00000000-0005-0000-0000-000033150000}"/>
    <cellStyle name="Normal 2 2 13" xfId="5371" xr:uid="{00000000-0005-0000-0000-000034150000}"/>
    <cellStyle name="Normal 2 2 13 10" xfId="5372" xr:uid="{00000000-0005-0000-0000-000035150000}"/>
    <cellStyle name="Normal 2 2 13 11" xfId="5373" xr:uid="{00000000-0005-0000-0000-000036150000}"/>
    <cellStyle name="Normal 2 2 13 12" xfId="5374" xr:uid="{00000000-0005-0000-0000-000037150000}"/>
    <cellStyle name="Normal 2 2 13 2" xfId="5375" xr:uid="{00000000-0005-0000-0000-000038150000}"/>
    <cellStyle name="Normal 2 2 13 2 10" xfId="5376" xr:uid="{00000000-0005-0000-0000-000039150000}"/>
    <cellStyle name="Normal 2 2 13 2 11" xfId="5377" xr:uid="{00000000-0005-0000-0000-00003A150000}"/>
    <cellStyle name="Normal 2 2 13 2 2" xfId="5378" xr:uid="{00000000-0005-0000-0000-00003B150000}"/>
    <cellStyle name="Normal 2 2 13 2 2 10" xfId="5379" xr:uid="{00000000-0005-0000-0000-00003C150000}"/>
    <cellStyle name="Normal 2 2 13 2 2 2" xfId="5380" xr:uid="{00000000-0005-0000-0000-00003D150000}"/>
    <cellStyle name="Normal 2 2 13 2 2 2 2" xfId="5381" xr:uid="{00000000-0005-0000-0000-00003E150000}"/>
    <cellStyle name="Normal 2 2 13 2 2 2 2 2" xfId="5382" xr:uid="{00000000-0005-0000-0000-00003F150000}"/>
    <cellStyle name="Normal 2 2 13 2 2 2 2 2 2" xfId="5383" xr:uid="{00000000-0005-0000-0000-000040150000}"/>
    <cellStyle name="Normal 2 2 13 2 2 2 2 2 2 2" xfId="5384" xr:uid="{00000000-0005-0000-0000-000041150000}"/>
    <cellStyle name="Normal 2 2 13 2 2 2 2 2 3" xfId="5385" xr:uid="{00000000-0005-0000-0000-000042150000}"/>
    <cellStyle name="Normal 2 2 13 2 2 2 2 2 4" xfId="5386" xr:uid="{00000000-0005-0000-0000-000043150000}"/>
    <cellStyle name="Normal 2 2 13 2 2 2 2 3" xfId="5387" xr:uid="{00000000-0005-0000-0000-000044150000}"/>
    <cellStyle name="Normal 2 2 13 2 2 2 2 3 2" xfId="5388" xr:uid="{00000000-0005-0000-0000-000045150000}"/>
    <cellStyle name="Normal 2 2 13 2 2 2 2 4" xfId="5389" xr:uid="{00000000-0005-0000-0000-000046150000}"/>
    <cellStyle name="Normal 2 2 13 2 2 2 2 5" xfId="5390" xr:uid="{00000000-0005-0000-0000-000047150000}"/>
    <cellStyle name="Normal 2 2 13 2 2 2 2 6" xfId="5391" xr:uid="{00000000-0005-0000-0000-000048150000}"/>
    <cellStyle name="Normal 2 2 13 2 2 2 3" xfId="5392" xr:uid="{00000000-0005-0000-0000-000049150000}"/>
    <cellStyle name="Normal 2 2 13 2 2 2 3 2" xfId="5393" xr:uid="{00000000-0005-0000-0000-00004A150000}"/>
    <cellStyle name="Normal 2 2 13 2 2 2 3 2 2" xfId="5394" xr:uid="{00000000-0005-0000-0000-00004B150000}"/>
    <cellStyle name="Normal 2 2 13 2 2 2 3 3" xfId="5395" xr:uid="{00000000-0005-0000-0000-00004C150000}"/>
    <cellStyle name="Normal 2 2 13 2 2 2 3 4" xfId="5396" xr:uid="{00000000-0005-0000-0000-00004D150000}"/>
    <cellStyle name="Normal 2 2 13 2 2 2 4" xfId="5397" xr:uid="{00000000-0005-0000-0000-00004E150000}"/>
    <cellStyle name="Normal 2 2 13 2 2 2 4 2" xfId="5398" xr:uid="{00000000-0005-0000-0000-00004F150000}"/>
    <cellStyle name="Normal 2 2 13 2 2 2 4 2 2" xfId="5399" xr:uid="{00000000-0005-0000-0000-000050150000}"/>
    <cellStyle name="Normal 2 2 13 2 2 2 4 3" xfId="5400" xr:uid="{00000000-0005-0000-0000-000051150000}"/>
    <cellStyle name="Normal 2 2 13 2 2 2 4 4" xfId="5401" xr:uid="{00000000-0005-0000-0000-000052150000}"/>
    <cellStyle name="Normal 2 2 13 2 2 2 5" xfId="5402" xr:uid="{00000000-0005-0000-0000-000053150000}"/>
    <cellStyle name="Normal 2 2 13 2 2 2 5 2" xfId="5403" xr:uid="{00000000-0005-0000-0000-000054150000}"/>
    <cellStyle name="Normal 2 2 13 2 2 2 6" xfId="5404" xr:uid="{00000000-0005-0000-0000-000055150000}"/>
    <cellStyle name="Normal 2 2 13 2 2 2 7" xfId="5405" xr:uid="{00000000-0005-0000-0000-000056150000}"/>
    <cellStyle name="Normal 2 2 13 2 2 2 8" xfId="5406" xr:uid="{00000000-0005-0000-0000-000057150000}"/>
    <cellStyle name="Normal 2 2 13 2 2 3" xfId="5407" xr:uid="{00000000-0005-0000-0000-000058150000}"/>
    <cellStyle name="Normal 2 2 13 2 2 3 2" xfId="5408" xr:uid="{00000000-0005-0000-0000-000059150000}"/>
    <cellStyle name="Normal 2 2 13 2 2 3 2 2" xfId="5409" xr:uid="{00000000-0005-0000-0000-00005A150000}"/>
    <cellStyle name="Normal 2 2 13 2 2 3 2 2 2" xfId="5410" xr:uid="{00000000-0005-0000-0000-00005B150000}"/>
    <cellStyle name="Normal 2 2 13 2 2 3 2 2 2 2" xfId="5411" xr:uid="{00000000-0005-0000-0000-00005C150000}"/>
    <cellStyle name="Normal 2 2 13 2 2 3 2 2 3" xfId="5412" xr:uid="{00000000-0005-0000-0000-00005D150000}"/>
    <cellStyle name="Normal 2 2 13 2 2 3 2 2 4" xfId="5413" xr:uid="{00000000-0005-0000-0000-00005E150000}"/>
    <cellStyle name="Normal 2 2 13 2 2 3 2 3" xfId="5414" xr:uid="{00000000-0005-0000-0000-00005F150000}"/>
    <cellStyle name="Normal 2 2 13 2 2 3 2 3 2" xfId="5415" xr:uid="{00000000-0005-0000-0000-000060150000}"/>
    <cellStyle name="Normal 2 2 13 2 2 3 2 4" xfId="5416" xr:uid="{00000000-0005-0000-0000-000061150000}"/>
    <cellStyle name="Normal 2 2 13 2 2 3 2 5" xfId="5417" xr:uid="{00000000-0005-0000-0000-000062150000}"/>
    <cellStyle name="Normal 2 2 13 2 2 3 2 6" xfId="5418" xr:uid="{00000000-0005-0000-0000-000063150000}"/>
    <cellStyle name="Normal 2 2 13 2 2 3 3" xfId="5419" xr:uid="{00000000-0005-0000-0000-000064150000}"/>
    <cellStyle name="Normal 2 2 13 2 2 3 3 2" xfId="5420" xr:uid="{00000000-0005-0000-0000-000065150000}"/>
    <cellStyle name="Normal 2 2 13 2 2 3 3 2 2" xfId="5421" xr:uid="{00000000-0005-0000-0000-000066150000}"/>
    <cellStyle name="Normal 2 2 13 2 2 3 3 3" xfId="5422" xr:uid="{00000000-0005-0000-0000-000067150000}"/>
    <cellStyle name="Normal 2 2 13 2 2 3 3 4" xfId="5423" xr:uid="{00000000-0005-0000-0000-000068150000}"/>
    <cellStyle name="Normal 2 2 13 2 2 3 4" xfId="5424" xr:uid="{00000000-0005-0000-0000-000069150000}"/>
    <cellStyle name="Normal 2 2 13 2 2 3 4 2" xfId="5425" xr:uid="{00000000-0005-0000-0000-00006A150000}"/>
    <cellStyle name="Normal 2 2 13 2 2 3 4 2 2" xfId="5426" xr:uid="{00000000-0005-0000-0000-00006B150000}"/>
    <cellStyle name="Normal 2 2 13 2 2 3 4 3" xfId="5427" xr:uid="{00000000-0005-0000-0000-00006C150000}"/>
    <cellStyle name="Normal 2 2 13 2 2 3 4 4" xfId="5428" xr:uid="{00000000-0005-0000-0000-00006D150000}"/>
    <cellStyle name="Normal 2 2 13 2 2 3 5" xfId="5429" xr:uid="{00000000-0005-0000-0000-00006E150000}"/>
    <cellStyle name="Normal 2 2 13 2 2 3 5 2" xfId="5430" xr:uid="{00000000-0005-0000-0000-00006F150000}"/>
    <cellStyle name="Normal 2 2 13 2 2 3 6" xfId="5431" xr:uid="{00000000-0005-0000-0000-000070150000}"/>
    <cellStyle name="Normal 2 2 13 2 2 3 7" xfId="5432" xr:uid="{00000000-0005-0000-0000-000071150000}"/>
    <cellStyle name="Normal 2 2 13 2 2 3 8" xfId="5433" xr:uid="{00000000-0005-0000-0000-000072150000}"/>
    <cellStyle name="Normal 2 2 13 2 2 4" xfId="5434" xr:uid="{00000000-0005-0000-0000-000073150000}"/>
    <cellStyle name="Normal 2 2 13 2 2 4 2" xfId="5435" xr:uid="{00000000-0005-0000-0000-000074150000}"/>
    <cellStyle name="Normal 2 2 13 2 2 4 2 2" xfId="5436" xr:uid="{00000000-0005-0000-0000-000075150000}"/>
    <cellStyle name="Normal 2 2 13 2 2 4 2 2 2" xfId="5437" xr:uid="{00000000-0005-0000-0000-000076150000}"/>
    <cellStyle name="Normal 2 2 13 2 2 4 2 3" xfId="5438" xr:uid="{00000000-0005-0000-0000-000077150000}"/>
    <cellStyle name="Normal 2 2 13 2 2 4 2 4" xfId="5439" xr:uid="{00000000-0005-0000-0000-000078150000}"/>
    <cellStyle name="Normal 2 2 13 2 2 4 3" xfId="5440" xr:uid="{00000000-0005-0000-0000-000079150000}"/>
    <cellStyle name="Normal 2 2 13 2 2 4 3 2" xfId="5441" xr:uid="{00000000-0005-0000-0000-00007A150000}"/>
    <cellStyle name="Normal 2 2 13 2 2 4 4" xfId="5442" xr:uid="{00000000-0005-0000-0000-00007B150000}"/>
    <cellStyle name="Normal 2 2 13 2 2 4 5" xfId="5443" xr:uid="{00000000-0005-0000-0000-00007C150000}"/>
    <cellStyle name="Normal 2 2 13 2 2 4 6" xfId="5444" xr:uid="{00000000-0005-0000-0000-00007D150000}"/>
    <cellStyle name="Normal 2 2 13 2 2 5" xfId="5445" xr:uid="{00000000-0005-0000-0000-00007E150000}"/>
    <cellStyle name="Normal 2 2 13 2 2 5 2" xfId="5446" xr:uid="{00000000-0005-0000-0000-00007F150000}"/>
    <cellStyle name="Normal 2 2 13 2 2 5 2 2" xfId="5447" xr:uid="{00000000-0005-0000-0000-000080150000}"/>
    <cellStyle name="Normal 2 2 13 2 2 5 3" xfId="5448" xr:uid="{00000000-0005-0000-0000-000081150000}"/>
    <cellStyle name="Normal 2 2 13 2 2 5 4" xfId="5449" xr:uid="{00000000-0005-0000-0000-000082150000}"/>
    <cellStyle name="Normal 2 2 13 2 2 6" xfId="5450" xr:uid="{00000000-0005-0000-0000-000083150000}"/>
    <cellStyle name="Normal 2 2 13 2 2 6 2" xfId="5451" xr:uid="{00000000-0005-0000-0000-000084150000}"/>
    <cellStyle name="Normal 2 2 13 2 2 6 2 2" xfId="5452" xr:uid="{00000000-0005-0000-0000-000085150000}"/>
    <cellStyle name="Normal 2 2 13 2 2 6 3" xfId="5453" xr:uid="{00000000-0005-0000-0000-000086150000}"/>
    <cellStyle name="Normal 2 2 13 2 2 6 4" xfId="5454" xr:uid="{00000000-0005-0000-0000-000087150000}"/>
    <cellStyle name="Normal 2 2 13 2 2 7" xfId="5455" xr:uid="{00000000-0005-0000-0000-000088150000}"/>
    <cellStyle name="Normal 2 2 13 2 2 7 2" xfId="5456" xr:uid="{00000000-0005-0000-0000-000089150000}"/>
    <cellStyle name="Normal 2 2 13 2 2 8" xfId="5457" xr:uid="{00000000-0005-0000-0000-00008A150000}"/>
    <cellStyle name="Normal 2 2 13 2 2 9" xfId="5458" xr:uid="{00000000-0005-0000-0000-00008B150000}"/>
    <cellStyle name="Normal 2 2 13 2 2_Tab1" xfId="5459" xr:uid="{00000000-0005-0000-0000-00008C150000}"/>
    <cellStyle name="Normal 2 2 13 2 3" xfId="5460" xr:uid="{00000000-0005-0000-0000-00008D150000}"/>
    <cellStyle name="Normal 2 2 13 2 3 2" xfId="5461" xr:uid="{00000000-0005-0000-0000-00008E150000}"/>
    <cellStyle name="Normal 2 2 13 2 3 2 2" xfId="5462" xr:uid="{00000000-0005-0000-0000-00008F150000}"/>
    <cellStyle name="Normal 2 2 13 2 3 2 2 2" xfId="5463" xr:uid="{00000000-0005-0000-0000-000090150000}"/>
    <cellStyle name="Normal 2 2 13 2 3 2 2 2 2" xfId="5464" xr:uid="{00000000-0005-0000-0000-000091150000}"/>
    <cellStyle name="Normal 2 2 13 2 3 2 2 3" xfId="5465" xr:uid="{00000000-0005-0000-0000-000092150000}"/>
    <cellStyle name="Normal 2 2 13 2 3 2 2 4" xfId="5466" xr:uid="{00000000-0005-0000-0000-000093150000}"/>
    <cellStyle name="Normal 2 2 13 2 3 2 3" xfId="5467" xr:uid="{00000000-0005-0000-0000-000094150000}"/>
    <cellStyle name="Normal 2 2 13 2 3 2 3 2" xfId="5468" xr:uid="{00000000-0005-0000-0000-000095150000}"/>
    <cellStyle name="Normal 2 2 13 2 3 2 4" xfId="5469" xr:uid="{00000000-0005-0000-0000-000096150000}"/>
    <cellStyle name="Normal 2 2 13 2 3 2 5" xfId="5470" xr:uid="{00000000-0005-0000-0000-000097150000}"/>
    <cellStyle name="Normal 2 2 13 2 3 2 6" xfId="5471" xr:uid="{00000000-0005-0000-0000-000098150000}"/>
    <cellStyle name="Normal 2 2 13 2 3 3" xfId="5472" xr:uid="{00000000-0005-0000-0000-000099150000}"/>
    <cellStyle name="Normal 2 2 13 2 3 3 2" xfId="5473" xr:uid="{00000000-0005-0000-0000-00009A150000}"/>
    <cellStyle name="Normal 2 2 13 2 3 3 2 2" xfId="5474" xr:uid="{00000000-0005-0000-0000-00009B150000}"/>
    <cellStyle name="Normal 2 2 13 2 3 3 3" xfId="5475" xr:uid="{00000000-0005-0000-0000-00009C150000}"/>
    <cellStyle name="Normal 2 2 13 2 3 3 4" xfId="5476" xr:uid="{00000000-0005-0000-0000-00009D150000}"/>
    <cellStyle name="Normal 2 2 13 2 3 4" xfId="5477" xr:uid="{00000000-0005-0000-0000-00009E150000}"/>
    <cellStyle name="Normal 2 2 13 2 3 4 2" xfId="5478" xr:uid="{00000000-0005-0000-0000-00009F150000}"/>
    <cellStyle name="Normal 2 2 13 2 3 4 2 2" xfId="5479" xr:uid="{00000000-0005-0000-0000-0000A0150000}"/>
    <cellStyle name="Normal 2 2 13 2 3 4 3" xfId="5480" xr:uid="{00000000-0005-0000-0000-0000A1150000}"/>
    <cellStyle name="Normal 2 2 13 2 3 4 4" xfId="5481" xr:uid="{00000000-0005-0000-0000-0000A2150000}"/>
    <cellStyle name="Normal 2 2 13 2 3 5" xfId="5482" xr:uid="{00000000-0005-0000-0000-0000A3150000}"/>
    <cellStyle name="Normal 2 2 13 2 3 5 2" xfId="5483" xr:uid="{00000000-0005-0000-0000-0000A4150000}"/>
    <cellStyle name="Normal 2 2 13 2 3 6" xfId="5484" xr:uid="{00000000-0005-0000-0000-0000A5150000}"/>
    <cellStyle name="Normal 2 2 13 2 3 7" xfId="5485" xr:uid="{00000000-0005-0000-0000-0000A6150000}"/>
    <cellStyle name="Normal 2 2 13 2 3 8" xfId="5486" xr:uid="{00000000-0005-0000-0000-0000A7150000}"/>
    <cellStyle name="Normal 2 2 13 2 4" xfId="5487" xr:uid="{00000000-0005-0000-0000-0000A8150000}"/>
    <cellStyle name="Normal 2 2 13 2 4 2" xfId="5488" xr:uid="{00000000-0005-0000-0000-0000A9150000}"/>
    <cellStyle name="Normal 2 2 13 2 4 2 2" xfId="5489" xr:uid="{00000000-0005-0000-0000-0000AA150000}"/>
    <cellStyle name="Normal 2 2 13 2 4 2 2 2" xfId="5490" xr:uid="{00000000-0005-0000-0000-0000AB150000}"/>
    <cellStyle name="Normal 2 2 13 2 4 2 2 2 2" xfId="5491" xr:uid="{00000000-0005-0000-0000-0000AC150000}"/>
    <cellStyle name="Normal 2 2 13 2 4 2 2 3" xfId="5492" xr:uid="{00000000-0005-0000-0000-0000AD150000}"/>
    <cellStyle name="Normal 2 2 13 2 4 2 2 4" xfId="5493" xr:uid="{00000000-0005-0000-0000-0000AE150000}"/>
    <cellStyle name="Normal 2 2 13 2 4 2 3" xfId="5494" xr:uid="{00000000-0005-0000-0000-0000AF150000}"/>
    <cellStyle name="Normal 2 2 13 2 4 2 3 2" xfId="5495" xr:uid="{00000000-0005-0000-0000-0000B0150000}"/>
    <cellStyle name="Normal 2 2 13 2 4 2 4" xfId="5496" xr:uid="{00000000-0005-0000-0000-0000B1150000}"/>
    <cellStyle name="Normal 2 2 13 2 4 2 5" xfId="5497" xr:uid="{00000000-0005-0000-0000-0000B2150000}"/>
    <cellStyle name="Normal 2 2 13 2 4 2 6" xfId="5498" xr:uid="{00000000-0005-0000-0000-0000B3150000}"/>
    <cellStyle name="Normal 2 2 13 2 4 3" xfId="5499" xr:uid="{00000000-0005-0000-0000-0000B4150000}"/>
    <cellStyle name="Normal 2 2 13 2 4 3 2" xfId="5500" xr:uid="{00000000-0005-0000-0000-0000B5150000}"/>
    <cellStyle name="Normal 2 2 13 2 4 3 2 2" xfId="5501" xr:uid="{00000000-0005-0000-0000-0000B6150000}"/>
    <cellStyle name="Normal 2 2 13 2 4 3 3" xfId="5502" xr:uid="{00000000-0005-0000-0000-0000B7150000}"/>
    <cellStyle name="Normal 2 2 13 2 4 3 4" xfId="5503" xr:uid="{00000000-0005-0000-0000-0000B8150000}"/>
    <cellStyle name="Normal 2 2 13 2 4 4" xfId="5504" xr:uid="{00000000-0005-0000-0000-0000B9150000}"/>
    <cellStyle name="Normal 2 2 13 2 4 4 2" xfId="5505" xr:uid="{00000000-0005-0000-0000-0000BA150000}"/>
    <cellStyle name="Normal 2 2 13 2 4 4 2 2" xfId="5506" xr:uid="{00000000-0005-0000-0000-0000BB150000}"/>
    <cellStyle name="Normal 2 2 13 2 4 4 3" xfId="5507" xr:uid="{00000000-0005-0000-0000-0000BC150000}"/>
    <cellStyle name="Normal 2 2 13 2 4 4 4" xfId="5508" xr:uid="{00000000-0005-0000-0000-0000BD150000}"/>
    <cellStyle name="Normal 2 2 13 2 4 5" xfId="5509" xr:uid="{00000000-0005-0000-0000-0000BE150000}"/>
    <cellStyle name="Normal 2 2 13 2 4 5 2" xfId="5510" xr:uid="{00000000-0005-0000-0000-0000BF150000}"/>
    <cellStyle name="Normal 2 2 13 2 4 6" xfId="5511" xr:uid="{00000000-0005-0000-0000-0000C0150000}"/>
    <cellStyle name="Normal 2 2 13 2 4 7" xfId="5512" xr:uid="{00000000-0005-0000-0000-0000C1150000}"/>
    <cellStyle name="Normal 2 2 13 2 4 8" xfId="5513" xr:uid="{00000000-0005-0000-0000-0000C2150000}"/>
    <cellStyle name="Normal 2 2 13 2 5" xfId="5514" xr:uid="{00000000-0005-0000-0000-0000C3150000}"/>
    <cellStyle name="Normal 2 2 13 2 5 2" xfId="5515" xr:uid="{00000000-0005-0000-0000-0000C4150000}"/>
    <cellStyle name="Normal 2 2 13 2 5 2 2" xfId="5516" xr:uid="{00000000-0005-0000-0000-0000C5150000}"/>
    <cellStyle name="Normal 2 2 13 2 5 2 2 2" xfId="5517" xr:uid="{00000000-0005-0000-0000-0000C6150000}"/>
    <cellStyle name="Normal 2 2 13 2 5 2 3" xfId="5518" xr:uid="{00000000-0005-0000-0000-0000C7150000}"/>
    <cellStyle name="Normal 2 2 13 2 5 2 4" xfId="5519" xr:uid="{00000000-0005-0000-0000-0000C8150000}"/>
    <cellStyle name="Normal 2 2 13 2 5 3" xfId="5520" xr:uid="{00000000-0005-0000-0000-0000C9150000}"/>
    <cellStyle name="Normal 2 2 13 2 5 3 2" xfId="5521" xr:uid="{00000000-0005-0000-0000-0000CA150000}"/>
    <cellStyle name="Normal 2 2 13 2 5 4" xfId="5522" xr:uid="{00000000-0005-0000-0000-0000CB150000}"/>
    <cellStyle name="Normal 2 2 13 2 5 5" xfId="5523" xr:uid="{00000000-0005-0000-0000-0000CC150000}"/>
    <cellStyle name="Normal 2 2 13 2 5 6" xfId="5524" xr:uid="{00000000-0005-0000-0000-0000CD150000}"/>
    <cellStyle name="Normal 2 2 13 2 6" xfId="5525" xr:uid="{00000000-0005-0000-0000-0000CE150000}"/>
    <cellStyle name="Normal 2 2 13 2 6 2" xfId="5526" xr:uid="{00000000-0005-0000-0000-0000CF150000}"/>
    <cellStyle name="Normal 2 2 13 2 6 2 2" xfId="5527" xr:uid="{00000000-0005-0000-0000-0000D0150000}"/>
    <cellStyle name="Normal 2 2 13 2 6 3" xfId="5528" xr:uid="{00000000-0005-0000-0000-0000D1150000}"/>
    <cellStyle name="Normal 2 2 13 2 6 4" xfId="5529" xr:uid="{00000000-0005-0000-0000-0000D2150000}"/>
    <cellStyle name="Normal 2 2 13 2 7" xfId="5530" xr:uid="{00000000-0005-0000-0000-0000D3150000}"/>
    <cellStyle name="Normal 2 2 13 2 7 2" xfId="5531" xr:uid="{00000000-0005-0000-0000-0000D4150000}"/>
    <cellStyle name="Normal 2 2 13 2 7 2 2" xfId="5532" xr:uid="{00000000-0005-0000-0000-0000D5150000}"/>
    <cellStyle name="Normal 2 2 13 2 7 3" xfId="5533" xr:uid="{00000000-0005-0000-0000-0000D6150000}"/>
    <cellStyle name="Normal 2 2 13 2 7 4" xfId="5534" xr:uid="{00000000-0005-0000-0000-0000D7150000}"/>
    <cellStyle name="Normal 2 2 13 2 8" xfId="5535" xr:uid="{00000000-0005-0000-0000-0000D8150000}"/>
    <cellStyle name="Normal 2 2 13 2 8 2" xfId="5536" xr:uid="{00000000-0005-0000-0000-0000D9150000}"/>
    <cellStyle name="Normal 2 2 13 2 9" xfId="5537" xr:uid="{00000000-0005-0000-0000-0000DA150000}"/>
    <cellStyle name="Normal 2 2 13 2_Tab1" xfId="5538" xr:uid="{00000000-0005-0000-0000-0000DB150000}"/>
    <cellStyle name="Normal 2 2 13 3" xfId="5539" xr:uid="{00000000-0005-0000-0000-0000DC150000}"/>
    <cellStyle name="Normal 2 2 13 3 10" xfId="5540" xr:uid="{00000000-0005-0000-0000-0000DD150000}"/>
    <cellStyle name="Normal 2 2 13 3 2" xfId="5541" xr:uid="{00000000-0005-0000-0000-0000DE150000}"/>
    <cellStyle name="Normal 2 2 13 3 2 2" xfId="5542" xr:uid="{00000000-0005-0000-0000-0000DF150000}"/>
    <cellStyle name="Normal 2 2 13 3 2 2 2" xfId="5543" xr:uid="{00000000-0005-0000-0000-0000E0150000}"/>
    <cellStyle name="Normal 2 2 13 3 2 2 2 2" xfId="5544" xr:uid="{00000000-0005-0000-0000-0000E1150000}"/>
    <cellStyle name="Normal 2 2 13 3 2 2 2 2 2" xfId="5545" xr:uid="{00000000-0005-0000-0000-0000E2150000}"/>
    <cellStyle name="Normal 2 2 13 3 2 2 2 3" xfId="5546" xr:uid="{00000000-0005-0000-0000-0000E3150000}"/>
    <cellStyle name="Normal 2 2 13 3 2 2 2 4" xfId="5547" xr:uid="{00000000-0005-0000-0000-0000E4150000}"/>
    <cellStyle name="Normal 2 2 13 3 2 2 3" xfId="5548" xr:uid="{00000000-0005-0000-0000-0000E5150000}"/>
    <cellStyle name="Normal 2 2 13 3 2 2 3 2" xfId="5549" xr:uid="{00000000-0005-0000-0000-0000E6150000}"/>
    <cellStyle name="Normal 2 2 13 3 2 2 4" xfId="5550" xr:uid="{00000000-0005-0000-0000-0000E7150000}"/>
    <cellStyle name="Normal 2 2 13 3 2 2 5" xfId="5551" xr:uid="{00000000-0005-0000-0000-0000E8150000}"/>
    <cellStyle name="Normal 2 2 13 3 2 2 6" xfId="5552" xr:uid="{00000000-0005-0000-0000-0000E9150000}"/>
    <cellStyle name="Normal 2 2 13 3 2 3" xfId="5553" xr:uid="{00000000-0005-0000-0000-0000EA150000}"/>
    <cellStyle name="Normal 2 2 13 3 2 3 2" xfId="5554" xr:uid="{00000000-0005-0000-0000-0000EB150000}"/>
    <cellStyle name="Normal 2 2 13 3 2 3 2 2" xfId="5555" xr:uid="{00000000-0005-0000-0000-0000EC150000}"/>
    <cellStyle name="Normal 2 2 13 3 2 3 3" xfId="5556" xr:uid="{00000000-0005-0000-0000-0000ED150000}"/>
    <cellStyle name="Normal 2 2 13 3 2 3 4" xfId="5557" xr:uid="{00000000-0005-0000-0000-0000EE150000}"/>
    <cellStyle name="Normal 2 2 13 3 2 4" xfId="5558" xr:uid="{00000000-0005-0000-0000-0000EF150000}"/>
    <cellStyle name="Normal 2 2 13 3 2 4 2" xfId="5559" xr:uid="{00000000-0005-0000-0000-0000F0150000}"/>
    <cellStyle name="Normal 2 2 13 3 2 4 2 2" xfId="5560" xr:uid="{00000000-0005-0000-0000-0000F1150000}"/>
    <cellStyle name="Normal 2 2 13 3 2 4 3" xfId="5561" xr:uid="{00000000-0005-0000-0000-0000F2150000}"/>
    <cellStyle name="Normal 2 2 13 3 2 4 4" xfId="5562" xr:uid="{00000000-0005-0000-0000-0000F3150000}"/>
    <cellStyle name="Normal 2 2 13 3 2 5" xfId="5563" xr:uid="{00000000-0005-0000-0000-0000F4150000}"/>
    <cellStyle name="Normal 2 2 13 3 2 5 2" xfId="5564" xr:uid="{00000000-0005-0000-0000-0000F5150000}"/>
    <cellStyle name="Normal 2 2 13 3 2 6" xfId="5565" xr:uid="{00000000-0005-0000-0000-0000F6150000}"/>
    <cellStyle name="Normal 2 2 13 3 2 7" xfId="5566" xr:uid="{00000000-0005-0000-0000-0000F7150000}"/>
    <cellStyle name="Normal 2 2 13 3 2 8" xfId="5567" xr:uid="{00000000-0005-0000-0000-0000F8150000}"/>
    <cellStyle name="Normal 2 2 13 3 3" xfId="5568" xr:uid="{00000000-0005-0000-0000-0000F9150000}"/>
    <cellStyle name="Normal 2 2 13 3 3 2" xfId="5569" xr:uid="{00000000-0005-0000-0000-0000FA150000}"/>
    <cellStyle name="Normal 2 2 13 3 3 2 2" xfId="5570" xr:uid="{00000000-0005-0000-0000-0000FB150000}"/>
    <cellStyle name="Normal 2 2 13 3 3 2 2 2" xfId="5571" xr:uid="{00000000-0005-0000-0000-0000FC150000}"/>
    <cellStyle name="Normal 2 2 13 3 3 2 2 2 2" xfId="5572" xr:uid="{00000000-0005-0000-0000-0000FD150000}"/>
    <cellStyle name="Normal 2 2 13 3 3 2 2 3" xfId="5573" xr:uid="{00000000-0005-0000-0000-0000FE150000}"/>
    <cellStyle name="Normal 2 2 13 3 3 2 2 4" xfId="5574" xr:uid="{00000000-0005-0000-0000-0000FF150000}"/>
    <cellStyle name="Normal 2 2 13 3 3 2 3" xfId="5575" xr:uid="{00000000-0005-0000-0000-000000160000}"/>
    <cellStyle name="Normal 2 2 13 3 3 2 3 2" xfId="5576" xr:uid="{00000000-0005-0000-0000-000001160000}"/>
    <cellStyle name="Normal 2 2 13 3 3 2 4" xfId="5577" xr:uid="{00000000-0005-0000-0000-000002160000}"/>
    <cellStyle name="Normal 2 2 13 3 3 2 5" xfId="5578" xr:uid="{00000000-0005-0000-0000-000003160000}"/>
    <cellStyle name="Normal 2 2 13 3 3 2 6" xfId="5579" xr:uid="{00000000-0005-0000-0000-000004160000}"/>
    <cellStyle name="Normal 2 2 13 3 3 3" xfId="5580" xr:uid="{00000000-0005-0000-0000-000005160000}"/>
    <cellStyle name="Normal 2 2 13 3 3 3 2" xfId="5581" xr:uid="{00000000-0005-0000-0000-000006160000}"/>
    <cellStyle name="Normal 2 2 13 3 3 3 2 2" xfId="5582" xr:uid="{00000000-0005-0000-0000-000007160000}"/>
    <cellStyle name="Normal 2 2 13 3 3 3 3" xfId="5583" xr:uid="{00000000-0005-0000-0000-000008160000}"/>
    <cellStyle name="Normal 2 2 13 3 3 3 4" xfId="5584" xr:uid="{00000000-0005-0000-0000-000009160000}"/>
    <cellStyle name="Normal 2 2 13 3 3 4" xfId="5585" xr:uid="{00000000-0005-0000-0000-00000A160000}"/>
    <cellStyle name="Normal 2 2 13 3 3 4 2" xfId="5586" xr:uid="{00000000-0005-0000-0000-00000B160000}"/>
    <cellStyle name="Normal 2 2 13 3 3 4 2 2" xfId="5587" xr:uid="{00000000-0005-0000-0000-00000C160000}"/>
    <cellStyle name="Normal 2 2 13 3 3 4 3" xfId="5588" xr:uid="{00000000-0005-0000-0000-00000D160000}"/>
    <cellStyle name="Normal 2 2 13 3 3 4 4" xfId="5589" xr:uid="{00000000-0005-0000-0000-00000E160000}"/>
    <cellStyle name="Normal 2 2 13 3 3 5" xfId="5590" xr:uid="{00000000-0005-0000-0000-00000F160000}"/>
    <cellStyle name="Normal 2 2 13 3 3 5 2" xfId="5591" xr:uid="{00000000-0005-0000-0000-000010160000}"/>
    <cellStyle name="Normal 2 2 13 3 3 6" xfId="5592" xr:uid="{00000000-0005-0000-0000-000011160000}"/>
    <cellStyle name="Normal 2 2 13 3 3 7" xfId="5593" xr:uid="{00000000-0005-0000-0000-000012160000}"/>
    <cellStyle name="Normal 2 2 13 3 3 8" xfId="5594" xr:uid="{00000000-0005-0000-0000-000013160000}"/>
    <cellStyle name="Normal 2 2 13 3 4" xfId="5595" xr:uid="{00000000-0005-0000-0000-000014160000}"/>
    <cellStyle name="Normal 2 2 13 3 4 2" xfId="5596" xr:uid="{00000000-0005-0000-0000-000015160000}"/>
    <cellStyle name="Normal 2 2 13 3 4 2 2" xfId="5597" xr:uid="{00000000-0005-0000-0000-000016160000}"/>
    <cellStyle name="Normal 2 2 13 3 4 2 2 2" xfId="5598" xr:uid="{00000000-0005-0000-0000-000017160000}"/>
    <cellStyle name="Normal 2 2 13 3 4 2 3" xfId="5599" xr:uid="{00000000-0005-0000-0000-000018160000}"/>
    <cellStyle name="Normal 2 2 13 3 4 2 4" xfId="5600" xr:uid="{00000000-0005-0000-0000-000019160000}"/>
    <cellStyle name="Normal 2 2 13 3 4 3" xfId="5601" xr:uid="{00000000-0005-0000-0000-00001A160000}"/>
    <cellStyle name="Normal 2 2 13 3 4 3 2" xfId="5602" xr:uid="{00000000-0005-0000-0000-00001B160000}"/>
    <cellStyle name="Normal 2 2 13 3 4 4" xfId="5603" xr:uid="{00000000-0005-0000-0000-00001C160000}"/>
    <cellStyle name="Normal 2 2 13 3 4 5" xfId="5604" xr:uid="{00000000-0005-0000-0000-00001D160000}"/>
    <cellStyle name="Normal 2 2 13 3 4 6" xfId="5605" xr:uid="{00000000-0005-0000-0000-00001E160000}"/>
    <cellStyle name="Normal 2 2 13 3 5" xfId="5606" xr:uid="{00000000-0005-0000-0000-00001F160000}"/>
    <cellStyle name="Normal 2 2 13 3 5 2" xfId="5607" xr:uid="{00000000-0005-0000-0000-000020160000}"/>
    <cellStyle name="Normal 2 2 13 3 5 2 2" xfId="5608" xr:uid="{00000000-0005-0000-0000-000021160000}"/>
    <cellStyle name="Normal 2 2 13 3 5 3" xfId="5609" xr:uid="{00000000-0005-0000-0000-000022160000}"/>
    <cellStyle name="Normal 2 2 13 3 5 4" xfId="5610" xr:uid="{00000000-0005-0000-0000-000023160000}"/>
    <cellStyle name="Normal 2 2 13 3 6" xfId="5611" xr:uid="{00000000-0005-0000-0000-000024160000}"/>
    <cellStyle name="Normal 2 2 13 3 6 2" xfId="5612" xr:uid="{00000000-0005-0000-0000-000025160000}"/>
    <cellStyle name="Normal 2 2 13 3 6 2 2" xfId="5613" xr:uid="{00000000-0005-0000-0000-000026160000}"/>
    <cellStyle name="Normal 2 2 13 3 6 3" xfId="5614" xr:uid="{00000000-0005-0000-0000-000027160000}"/>
    <cellStyle name="Normal 2 2 13 3 6 4" xfId="5615" xr:uid="{00000000-0005-0000-0000-000028160000}"/>
    <cellStyle name="Normal 2 2 13 3 7" xfId="5616" xr:uid="{00000000-0005-0000-0000-000029160000}"/>
    <cellStyle name="Normal 2 2 13 3 7 2" xfId="5617" xr:uid="{00000000-0005-0000-0000-00002A160000}"/>
    <cellStyle name="Normal 2 2 13 3 8" xfId="5618" xr:uid="{00000000-0005-0000-0000-00002B160000}"/>
    <cellStyle name="Normal 2 2 13 3 9" xfId="5619" xr:uid="{00000000-0005-0000-0000-00002C160000}"/>
    <cellStyle name="Normal 2 2 13 3_Tab1" xfId="5620" xr:uid="{00000000-0005-0000-0000-00002D160000}"/>
    <cellStyle name="Normal 2 2 13 4" xfId="5621" xr:uid="{00000000-0005-0000-0000-00002E160000}"/>
    <cellStyle name="Normal 2 2 13 4 2" xfId="5622" xr:uid="{00000000-0005-0000-0000-00002F160000}"/>
    <cellStyle name="Normal 2 2 13 4 2 2" xfId="5623" xr:uid="{00000000-0005-0000-0000-000030160000}"/>
    <cellStyle name="Normal 2 2 13 4 2 2 2" xfId="5624" xr:uid="{00000000-0005-0000-0000-000031160000}"/>
    <cellStyle name="Normal 2 2 13 4 2 2 2 2" xfId="5625" xr:uid="{00000000-0005-0000-0000-000032160000}"/>
    <cellStyle name="Normal 2 2 13 4 2 2 3" xfId="5626" xr:uid="{00000000-0005-0000-0000-000033160000}"/>
    <cellStyle name="Normal 2 2 13 4 2 2 4" xfId="5627" xr:uid="{00000000-0005-0000-0000-000034160000}"/>
    <cellStyle name="Normal 2 2 13 4 2 3" xfId="5628" xr:uid="{00000000-0005-0000-0000-000035160000}"/>
    <cellStyle name="Normal 2 2 13 4 2 3 2" xfId="5629" xr:uid="{00000000-0005-0000-0000-000036160000}"/>
    <cellStyle name="Normal 2 2 13 4 2 4" xfId="5630" xr:uid="{00000000-0005-0000-0000-000037160000}"/>
    <cellStyle name="Normal 2 2 13 4 2 5" xfId="5631" xr:uid="{00000000-0005-0000-0000-000038160000}"/>
    <cellStyle name="Normal 2 2 13 4 2 6" xfId="5632" xr:uid="{00000000-0005-0000-0000-000039160000}"/>
    <cellStyle name="Normal 2 2 13 4 3" xfId="5633" xr:uid="{00000000-0005-0000-0000-00003A160000}"/>
    <cellStyle name="Normal 2 2 13 4 3 2" xfId="5634" xr:uid="{00000000-0005-0000-0000-00003B160000}"/>
    <cellStyle name="Normal 2 2 13 4 3 2 2" xfId="5635" xr:uid="{00000000-0005-0000-0000-00003C160000}"/>
    <cellStyle name="Normal 2 2 13 4 3 3" xfId="5636" xr:uid="{00000000-0005-0000-0000-00003D160000}"/>
    <cellStyle name="Normal 2 2 13 4 3 4" xfId="5637" xr:uid="{00000000-0005-0000-0000-00003E160000}"/>
    <cellStyle name="Normal 2 2 13 4 4" xfId="5638" xr:uid="{00000000-0005-0000-0000-00003F160000}"/>
    <cellStyle name="Normal 2 2 13 4 4 2" xfId="5639" xr:uid="{00000000-0005-0000-0000-000040160000}"/>
    <cellStyle name="Normal 2 2 13 4 4 2 2" xfId="5640" xr:uid="{00000000-0005-0000-0000-000041160000}"/>
    <cellStyle name="Normal 2 2 13 4 4 3" xfId="5641" xr:uid="{00000000-0005-0000-0000-000042160000}"/>
    <cellStyle name="Normal 2 2 13 4 4 4" xfId="5642" xr:uid="{00000000-0005-0000-0000-000043160000}"/>
    <cellStyle name="Normal 2 2 13 4 5" xfId="5643" xr:uid="{00000000-0005-0000-0000-000044160000}"/>
    <cellStyle name="Normal 2 2 13 4 5 2" xfId="5644" xr:uid="{00000000-0005-0000-0000-000045160000}"/>
    <cellStyle name="Normal 2 2 13 4 6" xfId="5645" xr:uid="{00000000-0005-0000-0000-000046160000}"/>
    <cellStyle name="Normal 2 2 13 4 7" xfId="5646" xr:uid="{00000000-0005-0000-0000-000047160000}"/>
    <cellStyle name="Normal 2 2 13 4 8" xfId="5647" xr:uid="{00000000-0005-0000-0000-000048160000}"/>
    <cellStyle name="Normal 2 2 13 5" xfId="5648" xr:uid="{00000000-0005-0000-0000-000049160000}"/>
    <cellStyle name="Normal 2 2 13 5 2" xfId="5649" xr:uid="{00000000-0005-0000-0000-00004A160000}"/>
    <cellStyle name="Normal 2 2 13 5 2 2" xfId="5650" xr:uid="{00000000-0005-0000-0000-00004B160000}"/>
    <cellStyle name="Normal 2 2 13 5 2 2 2" xfId="5651" xr:uid="{00000000-0005-0000-0000-00004C160000}"/>
    <cellStyle name="Normal 2 2 13 5 2 2 2 2" xfId="5652" xr:uid="{00000000-0005-0000-0000-00004D160000}"/>
    <cellStyle name="Normal 2 2 13 5 2 2 3" xfId="5653" xr:uid="{00000000-0005-0000-0000-00004E160000}"/>
    <cellStyle name="Normal 2 2 13 5 2 2 4" xfId="5654" xr:uid="{00000000-0005-0000-0000-00004F160000}"/>
    <cellStyle name="Normal 2 2 13 5 2 3" xfId="5655" xr:uid="{00000000-0005-0000-0000-000050160000}"/>
    <cellStyle name="Normal 2 2 13 5 2 3 2" xfId="5656" xr:uid="{00000000-0005-0000-0000-000051160000}"/>
    <cellStyle name="Normal 2 2 13 5 2 4" xfId="5657" xr:uid="{00000000-0005-0000-0000-000052160000}"/>
    <cellStyle name="Normal 2 2 13 5 2 5" xfId="5658" xr:uid="{00000000-0005-0000-0000-000053160000}"/>
    <cellStyle name="Normal 2 2 13 5 2 6" xfId="5659" xr:uid="{00000000-0005-0000-0000-000054160000}"/>
    <cellStyle name="Normal 2 2 13 5 3" xfId="5660" xr:uid="{00000000-0005-0000-0000-000055160000}"/>
    <cellStyle name="Normal 2 2 13 5 3 2" xfId="5661" xr:uid="{00000000-0005-0000-0000-000056160000}"/>
    <cellStyle name="Normal 2 2 13 5 3 2 2" xfId="5662" xr:uid="{00000000-0005-0000-0000-000057160000}"/>
    <cellStyle name="Normal 2 2 13 5 3 3" xfId="5663" xr:uid="{00000000-0005-0000-0000-000058160000}"/>
    <cellStyle name="Normal 2 2 13 5 3 4" xfId="5664" xr:uid="{00000000-0005-0000-0000-000059160000}"/>
    <cellStyle name="Normal 2 2 13 5 4" xfId="5665" xr:uid="{00000000-0005-0000-0000-00005A160000}"/>
    <cellStyle name="Normal 2 2 13 5 4 2" xfId="5666" xr:uid="{00000000-0005-0000-0000-00005B160000}"/>
    <cellStyle name="Normal 2 2 13 5 4 2 2" xfId="5667" xr:uid="{00000000-0005-0000-0000-00005C160000}"/>
    <cellStyle name="Normal 2 2 13 5 4 3" xfId="5668" xr:uid="{00000000-0005-0000-0000-00005D160000}"/>
    <cellStyle name="Normal 2 2 13 5 4 4" xfId="5669" xr:uid="{00000000-0005-0000-0000-00005E160000}"/>
    <cellStyle name="Normal 2 2 13 5 5" xfId="5670" xr:uid="{00000000-0005-0000-0000-00005F160000}"/>
    <cellStyle name="Normal 2 2 13 5 5 2" xfId="5671" xr:uid="{00000000-0005-0000-0000-000060160000}"/>
    <cellStyle name="Normal 2 2 13 5 6" xfId="5672" xr:uid="{00000000-0005-0000-0000-000061160000}"/>
    <cellStyle name="Normal 2 2 13 5 7" xfId="5673" xr:uid="{00000000-0005-0000-0000-000062160000}"/>
    <cellStyle name="Normal 2 2 13 5 8" xfId="5674" xr:uid="{00000000-0005-0000-0000-000063160000}"/>
    <cellStyle name="Normal 2 2 13 6" xfId="5675" xr:uid="{00000000-0005-0000-0000-000064160000}"/>
    <cellStyle name="Normal 2 2 13 6 2" xfId="5676" xr:uid="{00000000-0005-0000-0000-000065160000}"/>
    <cellStyle name="Normal 2 2 13 6 2 2" xfId="5677" xr:uid="{00000000-0005-0000-0000-000066160000}"/>
    <cellStyle name="Normal 2 2 13 6 2 2 2" xfId="5678" xr:uid="{00000000-0005-0000-0000-000067160000}"/>
    <cellStyle name="Normal 2 2 13 6 2 3" xfId="5679" xr:uid="{00000000-0005-0000-0000-000068160000}"/>
    <cellStyle name="Normal 2 2 13 6 2 4" xfId="5680" xr:uid="{00000000-0005-0000-0000-000069160000}"/>
    <cellStyle name="Normal 2 2 13 6 3" xfId="5681" xr:uid="{00000000-0005-0000-0000-00006A160000}"/>
    <cellStyle name="Normal 2 2 13 6 3 2" xfId="5682" xr:uid="{00000000-0005-0000-0000-00006B160000}"/>
    <cellStyle name="Normal 2 2 13 6 4" xfId="5683" xr:uid="{00000000-0005-0000-0000-00006C160000}"/>
    <cellStyle name="Normal 2 2 13 6 5" xfId="5684" xr:uid="{00000000-0005-0000-0000-00006D160000}"/>
    <cellStyle name="Normal 2 2 13 6 6" xfId="5685" xr:uid="{00000000-0005-0000-0000-00006E160000}"/>
    <cellStyle name="Normal 2 2 13 7" xfId="5686" xr:uid="{00000000-0005-0000-0000-00006F160000}"/>
    <cellStyle name="Normal 2 2 13 7 2" xfId="5687" xr:uid="{00000000-0005-0000-0000-000070160000}"/>
    <cellStyle name="Normal 2 2 13 7 2 2" xfId="5688" xr:uid="{00000000-0005-0000-0000-000071160000}"/>
    <cellStyle name="Normal 2 2 13 7 3" xfId="5689" xr:uid="{00000000-0005-0000-0000-000072160000}"/>
    <cellStyle name="Normal 2 2 13 7 4" xfId="5690" xr:uid="{00000000-0005-0000-0000-000073160000}"/>
    <cellStyle name="Normal 2 2 13 8" xfId="5691" xr:uid="{00000000-0005-0000-0000-000074160000}"/>
    <cellStyle name="Normal 2 2 13 8 2" xfId="5692" xr:uid="{00000000-0005-0000-0000-000075160000}"/>
    <cellStyle name="Normal 2 2 13 8 2 2" xfId="5693" xr:uid="{00000000-0005-0000-0000-000076160000}"/>
    <cellStyle name="Normal 2 2 13 8 3" xfId="5694" xr:uid="{00000000-0005-0000-0000-000077160000}"/>
    <cellStyle name="Normal 2 2 13 8 4" xfId="5695" xr:uid="{00000000-0005-0000-0000-000078160000}"/>
    <cellStyle name="Normal 2 2 13 9" xfId="5696" xr:uid="{00000000-0005-0000-0000-000079160000}"/>
    <cellStyle name="Normal 2 2 13 9 2" xfId="5697" xr:uid="{00000000-0005-0000-0000-00007A160000}"/>
    <cellStyle name="Normal 2 2 13_Tab1" xfId="5698" xr:uid="{00000000-0005-0000-0000-00007B160000}"/>
    <cellStyle name="Normal 2 2 14" xfId="5699" xr:uid="{00000000-0005-0000-0000-00007C160000}"/>
    <cellStyle name="Normal 2 2 14 10" xfId="5700" xr:uid="{00000000-0005-0000-0000-00007D160000}"/>
    <cellStyle name="Normal 2 2 14 11" xfId="5701" xr:uid="{00000000-0005-0000-0000-00007E160000}"/>
    <cellStyle name="Normal 2 2 14 2" xfId="5702" xr:uid="{00000000-0005-0000-0000-00007F160000}"/>
    <cellStyle name="Normal 2 2 14 2 10" xfId="5703" xr:uid="{00000000-0005-0000-0000-000080160000}"/>
    <cellStyle name="Normal 2 2 14 2 2" xfId="5704" xr:uid="{00000000-0005-0000-0000-000081160000}"/>
    <cellStyle name="Normal 2 2 14 2 2 2" xfId="5705" xr:uid="{00000000-0005-0000-0000-000082160000}"/>
    <cellStyle name="Normal 2 2 14 2 2 2 2" xfId="5706" xr:uid="{00000000-0005-0000-0000-000083160000}"/>
    <cellStyle name="Normal 2 2 14 2 2 2 2 2" xfId="5707" xr:uid="{00000000-0005-0000-0000-000084160000}"/>
    <cellStyle name="Normal 2 2 14 2 2 2 2 2 2" xfId="5708" xr:uid="{00000000-0005-0000-0000-000085160000}"/>
    <cellStyle name="Normal 2 2 14 2 2 2 2 3" xfId="5709" xr:uid="{00000000-0005-0000-0000-000086160000}"/>
    <cellStyle name="Normal 2 2 14 2 2 2 2 4" xfId="5710" xr:uid="{00000000-0005-0000-0000-000087160000}"/>
    <cellStyle name="Normal 2 2 14 2 2 2 3" xfId="5711" xr:uid="{00000000-0005-0000-0000-000088160000}"/>
    <cellStyle name="Normal 2 2 14 2 2 2 3 2" xfId="5712" xr:uid="{00000000-0005-0000-0000-000089160000}"/>
    <cellStyle name="Normal 2 2 14 2 2 2 4" xfId="5713" xr:uid="{00000000-0005-0000-0000-00008A160000}"/>
    <cellStyle name="Normal 2 2 14 2 2 2 5" xfId="5714" xr:uid="{00000000-0005-0000-0000-00008B160000}"/>
    <cellStyle name="Normal 2 2 14 2 2 2 6" xfId="5715" xr:uid="{00000000-0005-0000-0000-00008C160000}"/>
    <cellStyle name="Normal 2 2 14 2 2 3" xfId="5716" xr:uid="{00000000-0005-0000-0000-00008D160000}"/>
    <cellStyle name="Normal 2 2 14 2 2 3 2" xfId="5717" xr:uid="{00000000-0005-0000-0000-00008E160000}"/>
    <cellStyle name="Normal 2 2 14 2 2 3 2 2" xfId="5718" xr:uid="{00000000-0005-0000-0000-00008F160000}"/>
    <cellStyle name="Normal 2 2 14 2 2 3 3" xfId="5719" xr:uid="{00000000-0005-0000-0000-000090160000}"/>
    <cellStyle name="Normal 2 2 14 2 2 3 4" xfId="5720" xr:uid="{00000000-0005-0000-0000-000091160000}"/>
    <cellStyle name="Normal 2 2 14 2 2 4" xfId="5721" xr:uid="{00000000-0005-0000-0000-000092160000}"/>
    <cellStyle name="Normal 2 2 14 2 2 4 2" xfId="5722" xr:uid="{00000000-0005-0000-0000-000093160000}"/>
    <cellStyle name="Normal 2 2 14 2 2 4 2 2" xfId="5723" xr:uid="{00000000-0005-0000-0000-000094160000}"/>
    <cellStyle name="Normal 2 2 14 2 2 4 3" xfId="5724" xr:uid="{00000000-0005-0000-0000-000095160000}"/>
    <cellStyle name="Normal 2 2 14 2 2 4 4" xfId="5725" xr:uid="{00000000-0005-0000-0000-000096160000}"/>
    <cellStyle name="Normal 2 2 14 2 2 5" xfId="5726" xr:uid="{00000000-0005-0000-0000-000097160000}"/>
    <cellStyle name="Normal 2 2 14 2 2 5 2" xfId="5727" xr:uid="{00000000-0005-0000-0000-000098160000}"/>
    <cellStyle name="Normal 2 2 14 2 2 6" xfId="5728" xr:uid="{00000000-0005-0000-0000-000099160000}"/>
    <cellStyle name="Normal 2 2 14 2 2 7" xfId="5729" xr:uid="{00000000-0005-0000-0000-00009A160000}"/>
    <cellStyle name="Normal 2 2 14 2 2 8" xfId="5730" xr:uid="{00000000-0005-0000-0000-00009B160000}"/>
    <cellStyle name="Normal 2 2 14 2 3" xfId="5731" xr:uid="{00000000-0005-0000-0000-00009C160000}"/>
    <cellStyle name="Normal 2 2 14 2 3 2" xfId="5732" xr:uid="{00000000-0005-0000-0000-00009D160000}"/>
    <cellStyle name="Normal 2 2 14 2 3 2 2" xfId="5733" xr:uid="{00000000-0005-0000-0000-00009E160000}"/>
    <cellStyle name="Normal 2 2 14 2 3 2 2 2" xfId="5734" xr:uid="{00000000-0005-0000-0000-00009F160000}"/>
    <cellStyle name="Normal 2 2 14 2 3 2 2 2 2" xfId="5735" xr:uid="{00000000-0005-0000-0000-0000A0160000}"/>
    <cellStyle name="Normal 2 2 14 2 3 2 2 3" xfId="5736" xr:uid="{00000000-0005-0000-0000-0000A1160000}"/>
    <cellStyle name="Normal 2 2 14 2 3 2 2 4" xfId="5737" xr:uid="{00000000-0005-0000-0000-0000A2160000}"/>
    <cellStyle name="Normal 2 2 14 2 3 2 3" xfId="5738" xr:uid="{00000000-0005-0000-0000-0000A3160000}"/>
    <cellStyle name="Normal 2 2 14 2 3 2 3 2" xfId="5739" xr:uid="{00000000-0005-0000-0000-0000A4160000}"/>
    <cellStyle name="Normal 2 2 14 2 3 2 4" xfId="5740" xr:uid="{00000000-0005-0000-0000-0000A5160000}"/>
    <cellStyle name="Normal 2 2 14 2 3 2 5" xfId="5741" xr:uid="{00000000-0005-0000-0000-0000A6160000}"/>
    <cellStyle name="Normal 2 2 14 2 3 2 6" xfId="5742" xr:uid="{00000000-0005-0000-0000-0000A7160000}"/>
    <cellStyle name="Normal 2 2 14 2 3 3" xfId="5743" xr:uid="{00000000-0005-0000-0000-0000A8160000}"/>
    <cellStyle name="Normal 2 2 14 2 3 3 2" xfId="5744" xr:uid="{00000000-0005-0000-0000-0000A9160000}"/>
    <cellStyle name="Normal 2 2 14 2 3 3 2 2" xfId="5745" xr:uid="{00000000-0005-0000-0000-0000AA160000}"/>
    <cellStyle name="Normal 2 2 14 2 3 3 3" xfId="5746" xr:uid="{00000000-0005-0000-0000-0000AB160000}"/>
    <cellStyle name="Normal 2 2 14 2 3 3 4" xfId="5747" xr:uid="{00000000-0005-0000-0000-0000AC160000}"/>
    <cellStyle name="Normal 2 2 14 2 3 4" xfId="5748" xr:uid="{00000000-0005-0000-0000-0000AD160000}"/>
    <cellStyle name="Normal 2 2 14 2 3 4 2" xfId="5749" xr:uid="{00000000-0005-0000-0000-0000AE160000}"/>
    <cellStyle name="Normal 2 2 14 2 3 4 2 2" xfId="5750" xr:uid="{00000000-0005-0000-0000-0000AF160000}"/>
    <cellStyle name="Normal 2 2 14 2 3 4 3" xfId="5751" xr:uid="{00000000-0005-0000-0000-0000B0160000}"/>
    <cellStyle name="Normal 2 2 14 2 3 4 4" xfId="5752" xr:uid="{00000000-0005-0000-0000-0000B1160000}"/>
    <cellStyle name="Normal 2 2 14 2 3 5" xfId="5753" xr:uid="{00000000-0005-0000-0000-0000B2160000}"/>
    <cellStyle name="Normal 2 2 14 2 3 5 2" xfId="5754" xr:uid="{00000000-0005-0000-0000-0000B3160000}"/>
    <cellStyle name="Normal 2 2 14 2 3 6" xfId="5755" xr:uid="{00000000-0005-0000-0000-0000B4160000}"/>
    <cellStyle name="Normal 2 2 14 2 3 7" xfId="5756" xr:uid="{00000000-0005-0000-0000-0000B5160000}"/>
    <cellStyle name="Normal 2 2 14 2 3 8" xfId="5757" xr:uid="{00000000-0005-0000-0000-0000B6160000}"/>
    <cellStyle name="Normal 2 2 14 2 4" xfId="5758" xr:uid="{00000000-0005-0000-0000-0000B7160000}"/>
    <cellStyle name="Normal 2 2 14 2 4 2" xfId="5759" xr:uid="{00000000-0005-0000-0000-0000B8160000}"/>
    <cellStyle name="Normal 2 2 14 2 4 2 2" xfId="5760" xr:uid="{00000000-0005-0000-0000-0000B9160000}"/>
    <cellStyle name="Normal 2 2 14 2 4 2 2 2" xfId="5761" xr:uid="{00000000-0005-0000-0000-0000BA160000}"/>
    <cellStyle name="Normal 2 2 14 2 4 2 3" xfId="5762" xr:uid="{00000000-0005-0000-0000-0000BB160000}"/>
    <cellStyle name="Normal 2 2 14 2 4 2 4" xfId="5763" xr:uid="{00000000-0005-0000-0000-0000BC160000}"/>
    <cellStyle name="Normal 2 2 14 2 4 3" xfId="5764" xr:uid="{00000000-0005-0000-0000-0000BD160000}"/>
    <cellStyle name="Normal 2 2 14 2 4 3 2" xfId="5765" xr:uid="{00000000-0005-0000-0000-0000BE160000}"/>
    <cellStyle name="Normal 2 2 14 2 4 4" xfId="5766" xr:uid="{00000000-0005-0000-0000-0000BF160000}"/>
    <cellStyle name="Normal 2 2 14 2 4 5" xfId="5767" xr:uid="{00000000-0005-0000-0000-0000C0160000}"/>
    <cellStyle name="Normal 2 2 14 2 4 6" xfId="5768" xr:uid="{00000000-0005-0000-0000-0000C1160000}"/>
    <cellStyle name="Normal 2 2 14 2 5" xfId="5769" xr:uid="{00000000-0005-0000-0000-0000C2160000}"/>
    <cellStyle name="Normal 2 2 14 2 5 2" xfId="5770" xr:uid="{00000000-0005-0000-0000-0000C3160000}"/>
    <cellStyle name="Normal 2 2 14 2 5 2 2" xfId="5771" xr:uid="{00000000-0005-0000-0000-0000C4160000}"/>
    <cellStyle name="Normal 2 2 14 2 5 3" xfId="5772" xr:uid="{00000000-0005-0000-0000-0000C5160000}"/>
    <cellStyle name="Normal 2 2 14 2 5 4" xfId="5773" xr:uid="{00000000-0005-0000-0000-0000C6160000}"/>
    <cellStyle name="Normal 2 2 14 2 6" xfId="5774" xr:uid="{00000000-0005-0000-0000-0000C7160000}"/>
    <cellStyle name="Normal 2 2 14 2 6 2" xfId="5775" xr:uid="{00000000-0005-0000-0000-0000C8160000}"/>
    <cellStyle name="Normal 2 2 14 2 6 2 2" xfId="5776" xr:uid="{00000000-0005-0000-0000-0000C9160000}"/>
    <cellStyle name="Normal 2 2 14 2 6 3" xfId="5777" xr:uid="{00000000-0005-0000-0000-0000CA160000}"/>
    <cellStyle name="Normal 2 2 14 2 6 4" xfId="5778" xr:uid="{00000000-0005-0000-0000-0000CB160000}"/>
    <cellStyle name="Normal 2 2 14 2 7" xfId="5779" xr:uid="{00000000-0005-0000-0000-0000CC160000}"/>
    <cellStyle name="Normal 2 2 14 2 7 2" xfId="5780" xr:uid="{00000000-0005-0000-0000-0000CD160000}"/>
    <cellStyle name="Normal 2 2 14 2 8" xfId="5781" xr:uid="{00000000-0005-0000-0000-0000CE160000}"/>
    <cellStyle name="Normal 2 2 14 2 9" xfId="5782" xr:uid="{00000000-0005-0000-0000-0000CF160000}"/>
    <cellStyle name="Normal 2 2 14 2_Tab1" xfId="5783" xr:uid="{00000000-0005-0000-0000-0000D0160000}"/>
    <cellStyle name="Normal 2 2 14 3" xfId="5784" xr:uid="{00000000-0005-0000-0000-0000D1160000}"/>
    <cellStyle name="Normal 2 2 14 3 2" xfId="5785" xr:uid="{00000000-0005-0000-0000-0000D2160000}"/>
    <cellStyle name="Normal 2 2 14 3 2 2" xfId="5786" xr:uid="{00000000-0005-0000-0000-0000D3160000}"/>
    <cellStyle name="Normal 2 2 14 3 2 2 2" xfId="5787" xr:uid="{00000000-0005-0000-0000-0000D4160000}"/>
    <cellStyle name="Normal 2 2 14 3 2 2 2 2" xfId="5788" xr:uid="{00000000-0005-0000-0000-0000D5160000}"/>
    <cellStyle name="Normal 2 2 14 3 2 2 3" xfId="5789" xr:uid="{00000000-0005-0000-0000-0000D6160000}"/>
    <cellStyle name="Normal 2 2 14 3 2 2 4" xfId="5790" xr:uid="{00000000-0005-0000-0000-0000D7160000}"/>
    <cellStyle name="Normal 2 2 14 3 2 3" xfId="5791" xr:uid="{00000000-0005-0000-0000-0000D8160000}"/>
    <cellStyle name="Normal 2 2 14 3 2 3 2" xfId="5792" xr:uid="{00000000-0005-0000-0000-0000D9160000}"/>
    <cellStyle name="Normal 2 2 14 3 2 4" xfId="5793" xr:uid="{00000000-0005-0000-0000-0000DA160000}"/>
    <cellStyle name="Normal 2 2 14 3 2 5" xfId="5794" xr:uid="{00000000-0005-0000-0000-0000DB160000}"/>
    <cellStyle name="Normal 2 2 14 3 2 6" xfId="5795" xr:uid="{00000000-0005-0000-0000-0000DC160000}"/>
    <cellStyle name="Normal 2 2 14 3 3" xfId="5796" xr:uid="{00000000-0005-0000-0000-0000DD160000}"/>
    <cellStyle name="Normal 2 2 14 3 3 2" xfId="5797" xr:uid="{00000000-0005-0000-0000-0000DE160000}"/>
    <cellStyle name="Normal 2 2 14 3 3 2 2" xfId="5798" xr:uid="{00000000-0005-0000-0000-0000DF160000}"/>
    <cellStyle name="Normal 2 2 14 3 3 3" xfId="5799" xr:uid="{00000000-0005-0000-0000-0000E0160000}"/>
    <cellStyle name="Normal 2 2 14 3 3 4" xfId="5800" xr:uid="{00000000-0005-0000-0000-0000E1160000}"/>
    <cellStyle name="Normal 2 2 14 3 4" xfId="5801" xr:uid="{00000000-0005-0000-0000-0000E2160000}"/>
    <cellStyle name="Normal 2 2 14 3 4 2" xfId="5802" xr:uid="{00000000-0005-0000-0000-0000E3160000}"/>
    <cellStyle name="Normal 2 2 14 3 4 2 2" xfId="5803" xr:uid="{00000000-0005-0000-0000-0000E4160000}"/>
    <cellStyle name="Normal 2 2 14 3 4 3" xfId="5804" xr:uid="{00000000-0005-0000-0000-0000E5160000}"/>
    <cellStyle name="Normal 2 2 14 3 4 4" xfId="5805" xr:uid="{00000000-0005-0000-0000-0000E6160000}"/>
    <cellStyle name="Normal 2 2 14 3 5" xfId="5806" xr:uid="{00000000-0005-0000-0000-0000E7160000}"/>
    <cellStyle name="Normal 2 2 14 3 5 2" xfId="5807" xr:uid="{00000000-0005-0000-0000-0000E8160000}"/>
    <cellStyle name="Normal 2 2 14 3 6" xfId="5808" xr:uid="{00000000-0005-0000-0000-0000E9160000}"/>
    <cellStyle name="Normal 2 2 14 3 7" xfId="5809" xr:uid="{00000000-0005-0000-0000-0000EA160000}"/>
    <cellStyle name="Normal 2 2 14 3 8" xfId="5810" xr:uid="{00000000-0005-0000-0000-0000EB160000}"/>
    <cellStyle name="Normal 2 2 14 4" xfId="5811" xr:uid="{00000000-0005-0000-0000-0000EC160000}"/>
    <cellStyle name="Normal 2 2 14 4 2" xfId="5812" xr:uid="{00000000-0005-0000-0000-0000ED160000}"/>
    <cellStyle name="Normal 2 2 14 4 2 2" xfId="5813" xr:uid="{00000000-0005-0000-0000-0000EE160000}"/>
    <cellStyle name="Normal 2 2 14 4 2 2 2" xfId="5814" xr:uid="{00000000-0005-0000-0000-0000EF160000}"/>
    <cellStyle name="Normal 2 2 14 4 2 2 2 2" xfId="5815" xr:uid="{00000000-0005-0000-0000-0000F0160000}"/>
    <cellStyle name="Normal 2 2 14 4 2 2 3" xfId="5816" xr:uid="{00000000-0005-0000-0000-0000F1160000}"/>
    <cellStyle name="Normal 2 2 14 4 2 2 4" xfId="5817" xr:uid="{00000000-0005-0000-0000-0000F2160000}"/>
    <cellStyle name="Normal 2 2 14 4 2 3" xfId="5818" xr:uid="{00000000-0005-0000-0000-0000F3160000}"/>
    <cellStyle name="Normal 2 2 14 4 2 3 2" xfId="5819" xr:uid="{00000000-0005-0000-0000-0000F4160000}"/>
    <cellStyle name="Normal 2 2 14 4 2 4" xfId="5820" xr:uid="{00000000-0005-0000-0000-0000F5160000}"/>
    <cellStyle name="Normal 2 2 14 4 2 5" xfId="5821" xr:uid="{00000000-0005-0000-0000-0000F6160000}"/>
    <cellStyle name="Normal 2 2 14 4 2 6" xfId="5822" xr:uid="{00000000-0005-0000-0000-0000F7160000}"/>
    <cellStyle name="Normal 2 2 14 4 3" xfId="5823" xr:uid="{00000000-0005-0000-0000-0000F8160000}"/>
    <cellStyle name="Normal 2 2 14 4 3 2" xfId="5824" xr:uid="{00000000-0005-0000-0000-0000F9160000}"/>
    <cellStyle name="Normal 2 2 14 4 3 2 2" xfId="5825" xr:uid="{00000000-0005-0000-0000-0000FA160000}"/>
    <cellStyle name="Normal 2 2 14 4 3 3" xfId="5826" xr:uid="{00000000-0005-0000-0000-0000FB160000}"/>
    <cellStyle name="Normal 2 2 14 4 3 4" xfId="5827" xr:uid="{00000000-0005-0000-0000-0000FC160000}"/>
    <cellStyle name="Normal 2 2 14 4 4" xfId="5828" xr:uid="{00000000-0005-0000-0000-0000FD160000}"/>
    <cellStyle name="Normal 2 2 14 4 4 2" xfId="5829" xr:uid="{00000000-0005-0000-0000-0000FE160000}"/>
    <cellStyle name="Normal 2 2 14 4 4 2 2" xfId="5830" xr:uid="{00000000-0005-0000-0000-0000FF160000}"/>
    <cellStyle name="Normal 2 2 14 4 4 3" xfId="5831" xr:uid="{00000000-0005-0000-0000-000000170000}"/>
    <cellStyle name="Normal 2 2 14 4 4 4" xfId="5832" xr:uid="{00000000-0005-0000-0000-000001170000}"/>
    <cellStyle name="Normal 2 2 14 4 5" xfId="5833" xr:uid="{00000000-0005-0000-0000-000002170000}"/>
    <cellStyle name="Normal 2 2 14 4 5 2" xfId="5834" xr:uid="{00000000-0005-0000-0000-000003170000}"/>
    <cellStyle name="Normal 2 2 14 4 6" xfId="5835" xr:uid="{00000000-0005-0000-0000-000004170000}"/>
    <cellStyle name="Normal 2 2 14 4 7" xfId="5836" xr:uid="{00000000-0005-0000-0000-000005170000}"/>
    <cellStyle name="Normal 2 2 14 4 8" xfId="5837" xr:uid="{00000000-0005-0000-0000-000006170000}"/>
    <cellStyle name="Normal 2 2 14 5" xfId="5838" xr:uid="{00000000-0005-0000-0000-000007170000}"/>
    <cellStyle name="Normal 2 2 14 5 2" xfId="5839" xr:uid="{00000000-0005-0000-0000-000008170000}"/>
    <cellStyle name="Normal 2 2 14 5 2 2" xfId="5840" xr:uid="{00000000-0005-0000-0000-000009170000}"/>
    <cellStyle name="Normal 2 2 14 5 2 2 2" xfId="5841" xr:uid="{00000000-0005-0000-0000-00000A170000}"/>
    <cellStyle name="Normal 2 2 14 5 2 3" xfId="5842" xr:uid="{00000000-0005-0000-0000-00000B170000}"/>
    <cellStyle name="Normal 2 2 14 5 2 4" xfId="5843" xr:uid="{00000000-0005-0000-0000-00000C170000}"/>
    <cellStyle name="Normal 2 2 14 5 3" xfId="5844" xr:uid="{00000000-0005-0000-0000-00000D170000}"/>
    <cellStyle name="Normal 2 2 14 5 3 2" xfId="5845" xr:uid="{00000000-0005-0000-0000-00000E170000}"/>
    <cellStyle name="Normal 2 2 14 5 4" xfId="5846" xr:uid="{00000000-0005-0000-0000-00000F170000}"/>
    <cellStyle name="Normal 2 2 14 5 5" xfId="5847" xr:uid="{00000000-0005-0000-0000-000010170000}"/>
    <cellStyle name="Normal 2 2 14 5 6" xfId="5848" xr:uid="{00000000-0005-0000-0000-000011170000}"/>
    <cellStyle name="Normal 2 2 14 6" xfId="5849" xr:uid="{00000000-0005-0000-0000-000012170000}"/>
    <cellStyle name="Normal 2 2 14 6 2" xfId="5850" xr:uid="{00000000-0005-0000-0000-000013170000}"/>
    <cellStyle name="Normal 2 2 14 6 2 2" xfId="5851" xr:uid="{00000000-0005-0000-0000-000014170000}"/>
    <cellStyle name="Normal 2 2 14 6 3" xfId="5852" xr:uid="{00000000-0005-0000-0000-000015170000}"/>
    <cellStyle name="Normal 2 2 14 6 4" xfId="5853" xr:uid="{00000000-0005-0000-0000-000016170000}"/>
    <cellStyle name="Normal 2 2 14 7" xfId="5854" xr:uid="{00000000-0005-0000-0000-000017170000}"/>
    <cellStyle name="Normal 2 2 14 7 2" xfId="5855" xr:uid="{00000000-0005-0000-0000-000018170000}"/>
    <cellStyle name="Normal 2 2 14 7 2 2" xfId="5856" xr:uid="{00000000-0005-0000-0000-000019170000}"/>
    <cellStyle name="Normal 2 2 14 7 3" xfId="5857" xr:uid="{00000000-0005-0000-0000-00001A170000}"/>
    <cellStyle name="Normal 2 2 14 7 4" xfId="5858" xr:uid="{00000000-0005-0000-0000-00001B170000}"/>
    <cellStyle name="Normal 2 2 14 8" xfId="5859" xr:uid="{00000000-0005-0000-0000-00001C170000}"/>
    <cellStyle name="Normal 2 2 14 8 2" xfId="5860" xr:uid="{00000000-0005-0000-0000-00001D170000}"/>
    <cellStyle name="Normal 2 2 14 9" xfId="5861" xr:uid="{00000000-0005-0000-0000-00001E170000}"/>
    <cellStyle name="Normal 2 2 14_Tab1" xfId="5862" xr:uid="{00000000-0005-0000-0000-00001F170000}"/>
    <cellStyle name="Normal 2 2 15" xfId="5863" xr:uid="{00000000-0005-0000-0000-000020170000}"/>
    <cellStyle name="Normal 2 2 15 10" xfId="5864" xr:uid="{00000000-0005-0000-0000-000021170000}"/>
    <cellStyle name="Normal 2 2 15 2" xfId="5865" xr:uid="{00000000-0005-0000-0000-000022170000}"/>
    <cellStyle name="Normal 2 2 15 2 2" xfId="5866" xr:uid="{00000000-0005-0000-0000-000023170000}"/>
    <cellStyle name="Normal 2 2 15 2 2 2" xfId="5867" xr:uid="{00000000-0005-0000-0000-000024170000}"/>
    <cellStyle name="Normal 2 2 15 2 2 2 2" xfId="5868" xr:uid="{00000000-0005-0000-0000-000025170000}"/>
    <cellStyle name="Normal 2 2 15 2 2 2 2 2" xfId="5869" xr:uid="{00000000-0005-0000-0000-000026170000}"/>
    <cellStyle name="Normal 2 2 15 2 2 2 3" xfId="5870" xr:uid="{00000000-0005-0000-0000-000027170000}"/>
    <cellStyle name="Normal 2 2 15 2 2 2 4" xfId="5871" xr:uid="{00000000-0005-0000-0000-000028170000}"/>
    <cellStyle name="Normal 2 2 15 2 2 3" xfId="5872" xr:uid="{00000000-0005-0000-0000-000029170000}"/>
    <cellStyle name="Normal 2 2 15 2 2 3 2" xfId="5873" xr:uid="{00000000-0005-0000-0000-00002A170000}"/>
    <cellStyle name="Normal 2 2 15 2 2 4" xfId="5874" xr:uid="{00000000-0005-0000-0000-00002B170000}"/>
    <cellStyle name="Normal 2 2 15 2 2 5" xfId="5875" xr:uid="{00000000-0005-0000-0000-00002C170000}"/>
    <cellStyle name="Normal 2 2 15 2 2 6" xfId="5876" xr:uid="{00000000-0005-0000-0000-00002D170000}"/>
    <cellStyle name="Normal 2 2 15 2 3" xfId="5877" xr:uid="{00000000-0005-0000-0000-00002E170000}"/>
    <cellStyle name="Normal 2 2 15 2 3 2" xfId="5878" xr:uid="{00000000-0005-0000-0000-00002F170000}"/>
    <cellStyle name="Normal 2 2 15 2 3 2 2" xfId="5879" xr:uid="{00000000-0005-0000-0000-000030170000}"/>
    <cellStyle name="Normal 2 2 15 2 3 3" xfId="5880" xr:uid="{00000000-0005-0000-0000-000031170000}"/>
    <cellStyle name="Normal 2 2 15 2 3 4" xfId="5881" xr:uid="{00000000-0005-0000-0000-000032170000}"/>
    <cellStyle name="Normal 2 2 15 2 4" xfId="5882" xr:uid="{00000000-0005-0000-0000-000033170000}"/>
    <cellStyle name="Normal 2 2 15 2 4 2" xfId="5883" xr:uid="{00000000-0005-0000-0000-000034170000}"/>
    <cellStyle name="Normal 2 2 15 2 4 2 2" xfId="5884" xr:uid="{00000000-0005-0000-0000-000035170000}"/>
    <cellStyle name="Normal 2 2 15 2 4 3" xfId="5885" xr:uid="{00000000-0005-0000-0000-000036170000}"/>
    <cellStyle name="Normal 2 2 15 2 4 4" xfId="5886" xr:uid="{00000000-0005-0000-0000-000037170000}"/>
    <cellStyle name="Normal 2 2 15 2 5" xfId="5887" xr:uid="{00000000-0005-0000-0000-000038170000}"/>
    <cellStyle name="Normal 2 2 15 2 5 2" xfId="5888" xr:uid="{00000000-0005-0000-0000-000039170000}"/>
    <cellStyle name="Normal 2 2 15 2 6" xfId="5889" xr:uid="{00000000-0005-0000-0000-00003A170000}"/>
    <cellStyle name="Normal 2 2 15 2 7" xfId="5890" xr:uid="{00000000-0005-0000-0000-00003B170000}"/>
    <cellStyle name="Normal 2 2 15 2 8" xfId="5891" xr:uid="{00000000-0005-0000-0000-00003C170000}"/>
    <cellStyle name="Normal 2 2 15 3" xfId="5892" xr:uid="{00000000-0005-0000-0000-00003D170000}"/>
    <cellStyle name="Normal 2 2 15 3 2" xfId="5893" xr:uid="{00000000-0005-0000-0000-00003E170000}"/>
    <cellStyle name="Normal 2 2 15 3 2 2" xfId="5894" xr:uid="{00000000-0005-0000-0000-00003F170000}"/>
    <cellStyle name="Normal 2 2 15 3 2 2 2" xfId="5895" xr:uid="{00000000-0005-0000-0000-000040170000}"/>
    <cellStyle name="Normal 2 2 15 3 2 2 2 2" xfId="5896" xr:uid="{00000000-0005-0000-0000-000041170000}"/>
    <cellStyle name="Normal 2 2 15 3 2 2 3" xfId="5897" xr:uid="{00000000-0005-0000-0000-000042170000}"/>
    <cellStyle name="Normal 2 2 15 3 2 2 4" xfId="5898" xr:uid="{00000000-0005-0000-0000-000043170000}"/>
    <cellStyle name="Normal 2 2 15 3 2 3" xfId="5899" xr:uid="{00000000-0005-0000-0000-000044170000}"/>
    <cellStyle name="Normal 2 2 15 3 2 3 2" xfId="5900" xr:uid="{00000000-0005-0000-0000-000045170000}"/>
    <cellStyle name="Normal 2 2 15 3 2 4" xfId="5901" xr:uid="{00000000-0005-0000-0000-000046170000}"/>
    <cellStyle name="Normal 2 2 15 3 2 5" xfId="5902" xr:uid="{00000000-0005-0000-0000-000047170000}"/>
    <cellStyle name="Normal 2 2 15 3 2 6" xfId="5903" xr:uid="{00000000-0005-0000-0000-000048170000}"/>
    <cellStyle name="Normal 2 2 15 3 3" xfId="5904" xr:uid="{00000000-0005-0000-0000-000049170000}"/>
    <cellStyle name="Normal 2 2 15 3 3 2" xfId="5905" xr:uid="{00000000-0005-0000-0000-00004A170000}"/>
    <cellStyle name="Normal 2 2 15 3 3 2 2" xfId="5906" xr:uid="{00000000-0005-0000-0000-00004B170000}"/>
    <cellStyle name="Normal 2 2 15 3 3 3" xfId="5907" xr:uid="{00000000-0005-0000-0000-00004C170000}"/>
    <cellStyle name="Normal 2 2 15 3 3 4" xfId="5908" xr:uid="{00000000-0005-0000-0000-00004D170000}"/>
    <cellStyle name="Normal 2 2 15 3 4" xfId="5909" xr:uid="{00000000-0005-0000-0000-00004E170000}"/>
    <cellStyle name="Normal 2 2 15 3 4 2" xfId="5910" xr:uid="{00000000-0005-0000-0000-00004F170000}"/>
    <cellStyle name="Normal 2 2 15 3 4 2 2" xfId="5911" xr:uid="{00000000-0005-0000-0000-000050170000}"/>
    <cellStyle name="Normal 2 2 15 3 4 3" xfId="5912" xr:uid="{00000000-0005-0000-0000-000051170000}"/>
    <cellStyle name="Normal 2 2 15 3 4 4" xfId="5913" xr:uid="{00000000-0005-0000-0000-000052170000}"/>
    <cellStyle name="Normal 2 2 15 3 5" xfId="5914" xr:uid="{00000000-0005-0000-0000-000053170000}"/>
    <cellStyle name="Normal 2 2 15 3 5 2" xfId="5915" xr:uid="{00000000-0005-0000-0000-000054170000}"/>
    <cellStyle name="Normal 2 2 15 3 6" xfId="5916" xr:uid="{00000000-0005-0000-0000-000055170000}"/>
    <cellStyle name="Normal 2 2 15 3 7" xfId="5917" xr:uid="{00000000-0005-0000-0000-000056170000}"/>
    <cellStyle name="Normal 2 2 15 3 8" xfId="5918" xr:uid="{00000000-0005-0000-0000-000057170000}"/>
    <cellStyle name="Normal 2 2 15 4" xfId="5919" xr:uid="{00000000-0005-0000-0000-000058170000}"/>
    <cellStyle name="Normal 2 2 15 4 2" xfId="5920" xr:uid="{00000000-0005-0000-0000-000059170000}"/>
    <cellStyle name="Normal 2 2 15 4 2 2" xfId="5921" xr:uid="{00000000-0005-0000-0000-00005A170000}"/>
    <cellStyle name="Normal 2 2 15 4 2 2 2" xfId="5922" xr:uid="{00000000-0005-0000-0000-00005B170000}"/>
    <cellStyle name="Normal 2 2 15 4 2 3" xfId="5923" xr:uid="{00000000-0005-0000-0000-00005C170000}"/>
    <cellStyle name="Normal 2 2 15 4 2 4" xfId="5924" xr:uid="{00000000-0005-0000-0000-00005D170000}"/>
    <cellStyle name="Normal 2 2 15 4 3" xfId="5925" xr:uid="{00000000-0005-0000-0000-00005E170000}"/>
    <cellStyle name="Normal 2 2 15 4 3 2" xfId="5926" xr:uid="{00000000-0005-0000-0000-00005F170000}"/>
    <cellStyle name="Normal 2 2 15 4 4" xfId="5927" xr:uid="{00000000-0005-0000-0000-000060170000}"/>
    <cellStyle name="Normal 2 2 15 4 5" xfId="5928" xr:uid="{00000000-0005-0000-0000-000061170000}"/>
    <cellStyle name="Normal 2 2 15 4 6" xfId="5929" xr:uid="{00000000-0005-0000-0000-000062170000}"/>
    <cellStyle name="Normal 2 2 15 5" xfId="5930" xr:uid="{00000000-0005-0000-0000-000063170000}"/>
    <cellStyle name="Normal 2 2 15 5 2" xfId="5931" xr:uid="{00000000-0005-0000-0000-000064170000}"/>
    <cellStyle name="Normal 2 2 15 5 2 2" xfId="5932" xr:uid="{00000000-0005-0000-0000-000065170000}"/>
    <cellStyle name="Normal 2 2 15 5 3" xfId="5933" xr:uid="{00000000-0005-0000-0000-000066170000}"/>
    <cellStyle name="Normal 2 2 15 5 4" xfId="5934" xr:uid="{00000000-0005-0000-0000-000067170000}"/>
    <cellStyle name="Normal 2 2 15 6" xfId="5935" xr:uid="{00000000-0005-0000-0000-000068170000}"/>
    <cellStyle name="Normal 2 2 15 6 2" xfId="5936" xr:uid="{00000000-0005-0000-0000-000069170000}"/>
    <cellStyle name="Normal 2 2 15 6 2 2" xfId="5937" xr:uid="{00000000-0005-0000-0000-00006A170000}"/>
    <cellStyle name="Normal 2 2 15 6 3" xfId="5938" xr:uid="{00000000-0005-0000-0000-00006B170000}"/>
    <cellStyle name="Normal 2 2 15 6 4" xfId="5939" xr:uid="{00000000-0005-0000-0000-00006C170000}"/>
    <cellStyle name="Normal 2 2 15 7" xfId="5940" xr:uid="{00000000-0005-0000-0000-00006D170000}"/>
    <cellStyle name="Normal 2 2 15 7 2" xfId="5941" xr:uid="{00000000-0005-0000-0000-00006E170000}"/>
    <cellStyle name="Normal 2 2 15 8" xfId="5942" xr:uid="{00000000-0005-0000-0000-00006F170000}"/>
    <cellStyle name="Normal 2 2 15 9" xfId="5943" xr:uid="{00000000-0005-0000-0000-000070170000}"/>
    <cellStyle name="Normal 2 2 15_Tab1" xfId="5944" xr:uid="{00000000-0005-0000-0000-000071170000}"/>
    <cellStyle name="Normal 2 2 16" xfId="5945" xr:uid="{00000000-0005-0000-0000-000072170000}"/>
    <cellStyle name="Normal 2 2 16 2" xfId="5946" xr:uid="{00000000-0005-0000-0000-000073170000}"/>
    <cellStyle name="Normal 2 2 16 2 2" xfId="5947" xr:uid="{00000000-0005-0000-0000-000074170000}"/>
    <cellStyle name="Normal 2 2 16 2 2 2" xfId="5948" xr:uid="{00000000-0005-0000-0000-000075170000}"/>
    <cellStyle name="Normal 2 2 16 2 2 2 2" xfId="5949" xr:uid="{00000000-0005-0000-0000-000076170000}"/>
    <cellStyle name="Normal 2 2 16 2 2 3" xfId="5950" xr:uid="{00000000-0005-0000-0000-000077170000}"/>
    <cellStyle name="Normal 2 2 16 2 2 4" xfId="5951" xr:uid="{00000000-0005-0000-0000-000078170000}"/>
    <cellStyle name="Normal 2 2 16 2 3" xfId="5952" xr:uid="{00000000-0005-0000-0000-000079170000}"/>
    <cellStyle name="Normal 2 2 16 2 3 2" xfId="5953" xr:uid="{00000000-0005-0000-0000-00007A170000}"/>
    <cellStyle name="Normal 2 2 16 2 4" xfId="5954" xr:uid="{00000000-0005-0000-0000-00007B170000}"/>
    <cellStyle name="Normal 2 2 16 2 5" xfId="5955" xr:uid="{00000000-0005-0000-0000-00007C170000}"/>
    <cellStyle name="Normal 2 2 16 2 6" xfId="5956" xr:uid="{00000000-0005-0000-0000-00007D170000}"/>
    <cellStyle name="Normal 2 2 16 3" xfId="5957" xr:uid="{00000000-0005-0000-0000-00007E170000}"/>
    <cellStyle name="Normal 2 2 16 3 2" xfId="5958" xr:uid="{00000000-0005-0000-0000-00007F170000}"/>
    <cellStyle name="Normal 2 2 16 3 2 2" xfId="5959" xr:uid="{00000000-0005-0000-0000-000080170000}"/>
    <cellStyle name="Normal 2 2 16 3 3" xfId="5960" xr:uid="{00000000-0005-0000-0000-000081170000}"/>
    <cellStyle name="Normal 2 2 16 3 4" xfId="5961" xr:uid="{00000000-0005-0000-0000-000082170000}"/>
    <cellStyle name="Normal 2 2 16 4" xfId="5962" xr:uid="{00000000-0005-0000-0000-000083170000}"/>
    <cellStyle name="Normal 2 2 16 4 2" xfId="5963" xr:uid="{00000000-0005-0000-0000-000084170000}"/>
    <cellStyle name="Normal 2 2 16 4 2 2" xfId="5964" xr:uid="{00000000-0005-0000-0000-000085170000}"/>
    <cellStyle name="Normal 2 2 16 4 3" xfId="5965" xr:uid="{00000000-0005-0000-0000-000086170000}"/>
    <cellStyle name="Normal 2 2 16 4 4" xfId="5966" xr:uid="{00000000-0005-0000-0000-000087170000}"/>
    <cellStyle name="Normal 2 2 16 5" xfId="5967" xr:uid="{00000000-0005-0000-0000-000088170000}"/>
    <cellStyle name="Normal 2 2 16 5 2" xfId="5968" xr:uid="{00000000-0005-0000-0000-000089170000}"/>
    <cellStyle name="Normal 2 2 16 6" xfId="5969" xr:uid="{00000000-0005-0000-0000-00008A170000}"/>
    <cellStyle name="Normal 2 2 16 7" xfId="5970" xr:uid="{00000000-0005-0000-0000-00008B170000}"/>
    <cellStyle name="Normal 2 2 16 8" xfId="5971" xr:uid="{00000000-0005-0000-0000-00008C170000}"/>
    <cellStyle name="Normal 2 2 17" xfId="5972" xr:uid="{00000000-0005-0000-0000-00008D170000}"/>
    <cellStyle name="Normal 2 2 17 2" xfId="5973" xr:uid="{00000000-0005-0000-0000-00008E170000}"/>
    <cellStyle name="Normal 2 2 17 2 2" xfId="5974" xr:uid="{00000000-0005-0000-0000-00008F170000}"/>
    <cellStyle name="Normal 2 2 17 2 2 2" xfId="5975" xr:uid="{00000000-0005-0000-0000-000090170000}"/>
    <cellStyle name="Normal 2 2 17 2 2 2 2" xfId="5976" xr:uid="{00000000-0005-0000-0000-000091170000}"/>
    <cellStyle name="Normal 2 2 17 2 2 3" xfId="5977" xr:uid="{00000000-0005-0000-0000-000092170000}"/>
    <cellStyle name="Normal 2 2 17 2 2 4" xfId="5978" xr:uid="{00000000-0005-0000-0000-000093170000}"/>
    <cellStyle name="Normal 2 2 17 2 3" xfId="5979" xr:uid="{00000000-0005-0000-0000-000094170000}"/>
    <cellStyle name="Normal 2 2 17 2 3 2" xfId="5980" xr:uid="{00000000-0005-0000-0000-000095170000}"/>
    <cellStyle name="Normal 2 2 17 2 4" xfId="5981" xr:uid="{00000000-0005-0000-0000-000096170000}"/>
    <cellStyle name="Normal 2 2 17 2 5" xfId="5982" xr:uid="{00000000-0005-0000-0000-000097170000}"/>
    <cellStyle name="Normal 2 2 17 2 6" xfId="5983" xr:uid="{00000000-0005-0000-0000-000098170000}"/>
    <cellStyle name="Normal 2 2 17 3" xfId="5984" xr:uid="{00000000-0005-0000-0000-000099170000}"/>
    <cellStyle name="Normal 2 2 17 3 2" xfId="5985" xr:uid="{00000000-0005-0000-0000-00009A170000}"/>
    <cellStyle name="Normal 2 2 17 3 2 2" xfId="5986" xr:uid="{00000000-0005-0000-0000-00009B170000}"/>
    <cellStyle name="Normal 2 2 17 3 3" xfId="5987" xr:uid="{00000000-0005-0000-0000-00009C170000}"/>
    <cellStyle name="Normal 2 2 17 3 4" xfId="5988" xr:uid="{00000000-0005-0000-0000-00009D170000}"/>
    <cellStyle name="Normal 2 2 17 4" xfId="5989" xr:uid="{00000000-0005-0000-0000-00009E170000}"/>
    <cellStyle name="Normal 2 2 17 4 2" xfId="5990" xr:uid="{00000000-0005-0000-0000-00009F170000}"/>
    <cellStyle name="Normal 2 2 17 4 2 2" xfId="5991" xr:uid="{00000000-0005-0000-0000-0000A0170000}"/>
    <cellStyle name="Normal 2 2 17 4 3" xfId="5992" xr:uid="{00000000-0005-0000-0000-0000A1170000}"/>
    <cellStyle name="Normal 2 2 17 4 4" xfId="5993" xr:uid="{00000000-0005-0000-0000-0000A2170000}"/>
    <cellStyle name="Normal 2 2 17 5" xfId="5994" xr:uid="{00000000-0005-0000-0000-0000A3170000}"/>
    <cellStyle name="Normal 2 2 17 5 2" xfId="5995" xr:uid="{00000000-0005-0000-0000-0000A4170000}"/>
    <cellStyle name="Normal 2 2 17 6" xfId="5996" xr:uid="{00000000-0005-0000-0000-0000A5170000}"/>
    <cellStyle name="Normal 2 2 17 7" xfId="5997" xr:uid="{00000000-0005-0000-0000-0000A6170000}"/>
    <cellStyle name="Normal 2 2 17 8" xfId="5998" xr:uid="{00000000-0005-0000-0000-0000A7170000}"/>
    <cellStyle name="Normal 2 2 18" xfId="5999" xr:uid="{00000000-0005-0000-0000-0000A8170000}"/>
    <cellStyle name="Normal 2 2 18 2" xfId="6000" xr:uid="{00000000-0005-0000-0000-0000A9170000}"/>
    <cellStyle name="Normal 2 2 18 2 2" xfId="6001" xr:uid="{00000000-0005-0000-0000-0000AA170000}"/>
    <cellStyle name="Normal 2 2 18 2 2 2" xfId="6002" xr:uid="{00000000-0005-0000-0000-0000AB170000}"/>
    <cellStyle name="Normal 2 2 18 2 3" xfId="6003" xr:uid="{00000000-0005-0000-0000-0000AC170000}"/>
    <cellStyle name="Normal 2 2 18 2 4" xfId="6004" xr:uid="{00000000-0005-0000-0000-0000AD170000}"/>
    <cellStyle name="Normal 2 2 18 3" xfId="6005" xr:uid="{00000000-0005-0000-0000-0000AE170000}"/>
    <cellStyle name="Normal 2 2 18 3 2" xfId="6006" xr:uid="{00000000-0005-0000-0000-0000AF170000}"/>
    <cellStyle name="Normal 2 2 18 4" xfId="6007" xr:uid="{00000000-0005-0000-0000-0000B0170000}"/>
    <cellStyle name="Normal 2 2 18 5" xfId="6008" xr:uid="{00000000-0005-0000-0000-0000B1170000}"/>
    <cellStyle name="Normal 2 2 18 6" xfId="6009" xr:uid="{00000000-0005-0000-0000-0000B2170000}"/>
    <cellStyle name="Normal 2 2 19" xfId="6010" xr:uid="{00000000-0005-0000-0000-0000B3170000}"/>
    <cellStyle name="Normal 2 2 19 2" xfId="6011" xr:uid="{00000000-0005-0000-0000-0000B4170000}"/>
    <cellStyle name="Normal 2 2 19 2 2" xfId="6012" xr:uid="{00000000-0005-0000-0000-0000B5170000}"/>
    <cellStyle name="Normal 2 2 19 3" xfId="6013" xr:uid="{00000000-0005-0000-0000-0000B6170000}"/>
    <cellStyle name="Normal 2 2 19 4" xfId="6014" xr:uid="{00000000-0005-0000-0000-0000B7170000}"/>
    <cellStyle name="Normal 2 2 2" xfId="6015" xr:uid="{00000000-0005-0000-0000-0000B8170000}"/>
    <cellStyle name="Normal 2 2 2 10" xfId="6016" xr:uid="{00000000-0005-0000-0000-0000B9170000}"/>
    <cellStyle name="Normal 2 2 2 10 2" xfId="6017" xr:uid="{00000000-0005-0000-0000-0000BA170000}"/>
    <cellStyle name="Normal 2 2 2 11" xfId="6018" xr:uid="{00000000-0005-0000-0000-0000BB170000}"/>
    <cellStyle name="Normal 2 2 2 12" xfId="6019" xr:uid="{00000000-0005-0000-0000-0000BC170000}"/>
    <cellStyle name="Normal 2 2 2 13" xfId="6020" xr:uid="{00000000-0005-0000-0000-0000BD170000}"/>
    <cellStyle name="Normal 2 2 2 2" xfId="6021" xr:uid="{00000000-0005-0000-0000-0000BE170000}"/>
    <cellStyle name="Normal 2 2 2 2 10" xfId="6022" xr:uid="{00000000-0005-0000-0000-0000BF170000}"/>
    <cellStyle name="Normal 2 2 2 2 11" xfId="6023" xr:uid="{00000000-0005-0000-0000-0000C0170000}"/>
    <cellStyle name="Normal 2 2 2 2 12" xfId="6024" xr:uid="{00000000-0005-0000-0000-0000C1170000}"/>
    <cellStyle name="Normal 2 2 2 2 13" xfId="6025" xr:uid="{00000000-0005-0000-0000-0000C2170000}"/>
    <cellStyle name="Normal 2 2 2 2 2" xfId="6026" xr:uid="{00000000-0005-0000-0000-0000C3170000}"/>
    <cellStyle name="Normal 2 2 2 2 2 10" xfId="6027" xr:uid="{00000000-0005-0000-0000-0000C4170000}"/>
    <cellStyle name="Normal 2 2 2 2 2 11" xfId="6028" xr:uid="{00000000-0005-0000-0000-0000C5170000}"/>
    <cellStyle name="Normal 2 2 2 2 2 2" xfId="6029" xr:uid="{00000000-0005-0000-0000-0000C6170000}"/>
    <cellStyle name="Normal 2 2 2 2 2 2 10" xfId="6030" xr:uid="{00000000-0005-0000-0000-0000C7170000}"/>
    <cellStyle name="Normal 2 2 2 2 2 2 2" xfId="6031" xr:uid="{00000000-0005-0000-0000-0000C8170000}"/>
    <cellStyle name="Normal 2 2 2 2 2 2 2 2" xfId="6032" xr:uid="{00000000-0005-0000-0000-0000C9170000}"/>
    <cellStyle name="Normal 2 2 2 2 2 2 2 2 2" xfId="6033" xr:uid="{00000000-0005-0000-0000-0000CA170000}"/>
    <cellStyle name="Normal 2 2 2 2 2 2 2 2 2 2" xfId="6034" xr:uid="{00000000-0005-0000-0000-0000CB170000}"/>
    <cellStyle name="Normal 2 2 2 2 2 2 2 2 2 2 2" xfId="6035" xr:uid="{00000000-0005-0000-0000-0000CC170000}"/>
    <cellStyle name="Normal 2 2 2 2 2 2 2 2 2 3" xfId="6036" xr:uid="{00000000-0005-0000-0000-0000CD170000}"/>
    <cellStyle name="Normal 2 2 2 2 2 2 2 2 2 4" xfId="6037" xr:uid="{00000000-0005-0000-0000-0000CE170000}"/>
    <cellStyle name="Normal 2 2 2 2 2 2 2 2 3" xfId="6038" xr:uid="{00000000-0005-0000-0000-0000CF170000}"/>
    <cellStyle name="Normal 2 2 2 2 2 2 2 2 3 2" xfId="6039" xr:uid="{00000000-0005-0000-0000-0000D0170000}"/>
    <cellStyle name="Normal 2 2 2 2 2 2 2 2 4" xfId="6040" xr:uid="{00000000-0005-0000-0000-0000D1170000}"/>
    <cellStyle name="Normal 2 2 2 2 2 2 2 2 5" xfId="6041" xr:uid="{00000000-0005-0000-0000-0000D2170000}"/>
    <cellStyle name="Normal 2 2 2 2 2 2 2 2 6" xfId="6042" xr:uid="{00000000-0005-0000-0000-0000D3170000}"/>
    <cellStyle name="Normal 2 2 2 2 2 2 2 3" xfId="6043" xr:uid="{00000000-0005-0000-0000-0000D4170000}"/>
    <cellStyle name="Normal 2 2 2 2 2 2 2 3 2" xfId="6044" xr:uid="{00000000-0005-0000-0000-0000D5170000}"/>
    <cellStyle name="Normal 2 2 2 2 2 2 2 3 2 2" xfId="6045" xr:uid="{00000000-0005-0000-0000-0000D6170000}"/>
    <cellStyle name="Normal 2 2 2 2 2 2 2 3 3" xfId="6046" xr:uid="{00000000-0005-0000-0000-0000D7170000}"/>
    <cellStyle name="Normal 2 2 2 2 2 2 2 3 4" xfId="6047" xr:uid="{00000000-0005-0000-0000-0000D8170000}"/>
    <cellStyle name="Normal 2 2 2 2 2 2 2 4" xfId="6048" xr:uid="{00000000-0005-0000-0000-0000D9170000}"/>
    <cellStyle name="Normal 2 2 2 2 2 2 2 4 2" xfId="6049" xr:uid="{00000000-0005-0000-0000-0000DA170000}"/>
    <cellStyle name="Normal 2 2 2 2 2 2 2 4 2 2" xfId="6050" xr:uid="{00000000-0005-0000-0000-0000DB170000}"/>
    <cellStyle name="Normal 2 2 2 2 2 2 2 4 3" xfId="6051" xr:uid="{00000000-0005-0000-0000-0000DC170000}"/>
    <cellStyle name="Normal 2 2 2 2 2 2 2 4 4" xfId="6052" xr:uid="{00000000-0005-0000-0000-0000DD170000}"/>
    <cellStyle name="Normal 2 2 2 2 2 2 2 5" xfId="6053" xr:uid="{00000000-0005-0000-0000-0000DE170000}"/>
    <cellStyle name="Normal 2 2 2 2 2 2 2 5 2" xfId="6054" xr:uid="{00000000-0005-0000-0000-0000DF170000}"/>
    <cellStyle name="Normal 2 2 2 2 2 2 2 6" xfId="6055" xr:uid="{00000000-0005-0000-0000-0000E0170000}"/>
    <cellStyle name="Normal 2 2 2 2 2 2 2 7" xfId="6056" xr:uid="{00000000-0005-0000-0000-0000E1170000}"/>
    <cellStyle name="Normal 2 2 2 2 2 2 2 8" xfId="6057" xr:uid="{00000000-0005-0000-0000-0000E2170000}"/>
    <cellStyle name="Normal 2 2 2 2 2 2 3" xfId="6058" xr:uid="{00000000-0005-0000-0000-0000E3170000}"/>
    <cellStyle name="Normal 2 2 2 2 2 2 3 2" xfId="6059" xr:uid="{00000000-0005-0000-0000-0000E4170000}"/>
    <cellStyle name="Normal 2 2 2 2 2 2 3 2 2" xfId="6060" xr:uid="{00000000-0005-0000-0000-0000E5170000}"/>
    <cellStyle name="Normal 2 2 2 2 2 2 3 2 2 2" xfId="6061" xr:uid="{00000000-0005-0000-0000-0000E6170000}"/>
    <cellStyle name="Normal 2 2 2 2 2 2 3 2 2 2 2" xfId="6062" xr:uid="{00000000-0005-0000-0000-0000E7170000}"/>
    <cellStyle name="Normal 2 2 2 2 2 2 3 2 2 3" xfId="6063" xr:uid="{00000000-0005-0000-0000-0000E8170000}"/>
    <cellStyle name="Normal 2 2 2 2 2 2 3 2 2 4" xfId="6064" xr:uid="{00000000-0005-0000-0000-0000E9170000}"/>
    <cellStyle name="Normal 2 2 2 2 2 2 3 2 3" xfId="6065" xr:uid="{00000000-0005-0000-0000-0000EA170000}"/>
    <cellStyle name="Normal 2 2 2 2 2 2 3 2 3 2" xfId="6066" xr:uid="{00000000-0005-0000-0000-0000EB170000}"/>
    <cellStyle name="Normal 2 2 2 2 2 2 3 2 4" xfId="6067" xr:uid="{00000000-0005-0000-0000-0000EC170000}"/>
    <cellStyle name="Normal 2 2 2 2 2 2 3 2 5" xfId="6068" xr:uid="{00000000-0005-0000-0000-0000ED170000}"/>
    <cellStyle name="Normal 2 2 2 2 2 2 3 2 6" xfId="6069" xr:uid="{00000000-0005-0000-0000-0000EE170000}"/>
    <cellStyle name="Normal 2 2 2 2 2 2 3 3" xfId="6070" xr:uid="{00000000-0005-0000-0000-0000EF170000}"/>
    <cellStyle name="Normal 2 2 2 2 2 2 3 3 2" xfId="6071" xr:uid="{00000000-0005-0000-0000-0000F0170000}"/>
    <cellStyle name="Normal 2 2 2 2 2 2 3 3 2 2" xfId="6072" xr:uid="{00000000-0005-0000-0000-0000F1170000}"/>
    <cellStyle name="Normal 2 2 2 2 2 2 3 3 3" xfId="6073" xr:uid="{00000000-0005-0000-0000-0000F2170000}"/>
    <cellStyle name="Normal 2 2 2 2 2 2 3 3 4" xfId="6074" xr:uid="{00000000-0005-0000-0000-0000F3170000}"/>
    <cellStyle name="Normal 2 2 2 2 2 2 3 4" xfId="6075" xr:uid="{00000000-0005-0000-0000-0000F4170000}"/>
    <cellStyle name="Normal 2 2 2 2 2 2 3 4 2" xfId="6076" xr:uid="{00000000-0005-0000-0000-0000F5170000}"/>
    <cellStyle name="Normal 2 2 2 2 2 2 3 4 2 2" xfId="6077" xr:uid="{00000000-0005-0000-0000-0000F6170000}"/>
    <cellStyle name="Normal 2 2 2 2 2 2 3 4 3" xfId="6078" xr:uid="{00000000-0005-0000-0000-0000F7170000}"/>
    <cellStyle name="Normal 2 2 2 2 2 2 3 4 4" xfId="6079" xr:uid="{00000000-0005-0000-0000-0000F8170000}"/>
    <cellStyle name="Normal 2 2 2 2 2 2 3 5" xfId="6080" xr:uid="{00000000-0005-0000-0000-0000F9170000}"/>
    <cellStyle name="Normal 2 2 2 2 2 2 3 5 2" xfId="6081" xr:uid="{00000000-0005-0000-0000-0000FA170000}"/>
    <cellStyle name="Normal 2 2 2 2 2 2 3 6" xfId="6082" xr:uid="{00000000-0005-0000-0000-0000FB170000}"/>
    <cellStyle name="Normal 2 2 2 2 2 2 3 7" xfId="6083" xr:uid="{00000000-0005-0000-0000-0000FC170000}"/>
    <cellStyle name="Normal 2 2 2 2 2 2 3 8" xfId="6084" xr:uid="{00000000-0005-0000-0000-0000FD170000}"/>
    <cellStyle name="Normal 2 2 2 2 2 2 4" xfId="6085" xr:uid="{00000000-0005-0000-0000-0000FE170000}"/>
    <cellStyle name="Normal 2 2 2 2 2 2 4 2" xfId="6086" xr:uid="{00000000-0005-0000-0000-0000FF170000}"/>
    <cellStyle name="Normal 2 2 2 2 2 2 4 2 2" xfId="6087" xr:uid="{00000000-0005-0000-0000-000000180000}"/>
    <cellStyle name="Normal 2 2 2 2 2 2 4 2 2 2" xfId="6088" xr:uid="{00000000-0005-0000-0000-000001180000}"/>
    <cellStyle name="Normal 2 2 2 2 2 2 4 2 3" xfId="6089" xr:uid="{00000000-0005-0000-0000-000002180000}"/>
    <cellStyle name="Normal 2 2 2 2 2 2 4 2 4" xfId="6090" xr:uid="{00000000-0005-0000-0000-000003180000}"/>
    <cellStyle name="Normal 2 2 2 2 2 2 4 3" xfId="6091" xr:uid="{00000000-0005-0000-0000-000004180000}"/>
    <cellStyle name="Normal 2 2 2 2 2 2 4 3 2" xfId="6092" xr:uid="{00000000-0005-0000-0000-000005180000}"/>
    <cellStyle name="Normal 2 2 2 2 2 2 4 4" xfId="6093" xr:uid="{00000000-0005-0000-0000-000006180000}"/>
    <cellStyle name="Normal 2 2 2 2 2 2 4 5" xfId="6094" xr:uid="{00000000-0005-0000-0000-000007180000}"/>
    <cellStyle name="Normal 2 2 2 2 2 2 4 6" xfId="6095" xr:uid="{00000000-0005-0000-0000-000008180000}"/>
    <cellStyle name="Normal 2 2 2 2 2 2 5" xfId="6096" xr:uid="{00000000-0005-0000-0000-000009180000}"/>
    <cellStyle name="Normal 2 2 2 2 2 2 5 2" xfId="6097" xr:uid="{00000000-0005-0000-0000-00000A180000}"/>
    <cellStyle name="Normal 2 2 2 2 2 2 5 2 2" xfId="6098" xr:uid="{00000000-0005-0000-0000-00000B180000}"/>
    <cellStyle name="Normal 2 2 2 2 2 2 5 3" xfId="6099" xr:uid="{00000000-0005-0000-0000-00000C180000}"/>
    <cellStyle name="Normal 2 2 2 2 2 2 5 4" xfId="6100" xr:uid="{00000000-0005-0000-0000-00000D180000}"/>
    <cellStyle name="Normal 2 2 2 2 2 2 6" xfId="6101" xr:uid="{00000000-0005-0000-0000-00000E180000}"/>
    <cellStyle name="Normal 2 2 2 2 2 2 6 2" xfId="6102" xr:uid="{00000000-0005-0000-0000-00000F180000}"/>
    <cellStyle name="Normal 2 2 2 2 2 2 6 2 2" xfId="6103" xr:uid="{00000000-0005-0000-0000-000010180000}"/>
    <cellStyle name="Normal 2 2 2 2 2 2 6 3" xfId="6104" xr:uid="{00000000-0005-0000-0000-000011180000}"/>
    <cellStyle name="Normal 2 2 2 2 2 2 6 4" xfId="6105" xr:uid="{00000000-0005-0000-0000-000012180000}"/>
    <cellStyle name="Normal 2 2 2 2 2 2 7" xfId="6106" xr:uid="{00000000-0005-0000-0000-000013180000}"/>
    <cellStyle name="Normal 2 2 2 2 2 2 7 2" xfId="6107" xr:uid="{00000000-0005-0000-0000-000014180000}"/>
    <cellStyle name="Normal 2 2 2 2 2 2 8" xfId="6108" xr:uid="{00000000-0005-0000-0000-000015180000}"/>
    <cellStyle name="Normal 2 2 2 2 2 2 9" xfId="6109" xr:uid="{00000000-0005-0000-0000-000016180000}"/>
    <cellStyle name="Normal 2 2 2 2 2 2_Tab1" xfId="6110" xr:uid="{00000000-0005-0000-0000-000017180000}"/>
    <cellStyle name="Normal 2 2 2 2 2 3" xfId="6111" xr:uid="{00000000-0005-0000-0000-000018180000}"/>
    <cellStyle name="Normal 2 2 2 2 2 3 2" xfId="6112" xr:uid="{00000000-0005-0000-0000-000019180000}"/>
    <cellStyle name="Normal 2 2 2 2 2 3 2 2" xfId="6113" xr:uid="{00000000-0005-0000-0000-00001A180000}"/>
    <cellStyle name="Normal 2 2 2 2 2 3 2 2 2" xfId="6114" xr:uid="{00000000-0005-0000-0000-00001B180000}"/>
    <cellStyle name="Normal 2 2 2 2 2 3 2 2 2 2" xfId="6115" xr:uid="{00000000-0005-0000-0000-00001C180000}"/>
    <cellStyle name="Normal 2 2 2 2 2 3 2 2 3" xfId="6116" xr:uid="{00000000-0005-0000-0000-00001D180000}"/>
    <cellStyle name="Normal 2 2 2 2 2 3 2 2 4" xfId="6117" xr:uid="{00000000-0005-0000-0000-00001E180000}"/>
    <cellStyle name="Normal 2 2 2 2 2 3 2 3" xfId="6118" xr:uid="{00000000-0005-0000-0000-00001F180000}"/>
    <cellStyle name="Normal 2 2 2 2 2 3 2 3 2" xfId="6119" xr:uid="{00000000-0005-0000-0000-000020180000}"/>
    <cellStyle name="Normal 2 2 2 2 2 3 2 4" xfId="6120" xr:uid="{00000000-0005-0000-0000-000021180000}"/>
    <cellStyle name="Normal 2 2 2 2 2 3 2 5" xfId="6121" xr:uid="{00000000-0005-0000-0000-000022180000}"/>
    <cellStyle name="Normal 2 2 2 2 2 3 2 6" xfId="6122" xr:uid="{00000000-0005-0000-0000-000023180000}"/>
    <cellStyle name="Normal 2 2 2 2 2 3 3" xfId="6123" xr:uid="{00000000-0005-0000-0000-000024180000}"/>
    <cellStyle name="Normal 2 2 2 2 2 3 3 2" xfId="6124" xr:uid="{00000000-0005-0000-0000-000025180000}"/>
    <cellStyle name="Normal 2 2 2 2 2 3 3 2 2" xfId="6125" xr:uid="{00000000-0005-0000-0000-000026180000}"/>
    <cellStyle name="Normal 2 2 2 2 2 3 3 3" xfId="6126" xr:uid="{00000000-0005-0000-0000-000027180000}"/>
    <cellStyle name="Normal 2 2 2 2 2 3 3 4" xfId="6127" xr:uid="{00000000-0005-0000-0000-000028180000}"/>
    <cellStyle name="Normal 2 2 2 2 2 3 4" xfId="6128" xr:uid="{00000000-0005-0000-0000-000029180000}"/>
    <cellStyle name="Normal 2 2 2 2 2 3 4 2" xfId="6129" xr:uid="{00000000-0005-0000-0000-00002A180000}"/>
    <cellStyle name="Normal 2 2 2 2 2 3 4 2 2" xfId="6130" xr:uid="{00000000-0005-0000-0000-00002B180000}"/>
    <cellStyle name="Normal 2 2 2 2 2 3 4 3" xfId="6131" xr:uid="{00000000-0005-0000-0000-00002C180000}"/>
    <cellStyle name="Normal 2 2 2 2 2 3 4 4" xfId="6132" xr:uid="{00000000-0005-0000-0000-00002D180000}"/>
    <cellStyle name="Normal 2 2 2 2 2 3 5" xfId="6133" xr:uid="{00000000-0005-0000-0000-00002E180000}"/>
    <cellStyle name="Normal 2 2 2 2 2 3 5 2" xfId="6134" xr:uid="{00000000-0005-0000-0000-00002F180000}"/>
    <cellStyle name="Normal 2 2 2 2 2 3 6" xfId="6135" xr:uid="{00000000-0005-0000-0000-000030180000}"/>
    <cellStyle name="Normal 2 2 2 2 2 3 7" xfId="6136" xr:uid="{00000000-0005-0000-0000-000031180000}"/>
    <cellStyle name="Normal 2 2 2 2 2 3 8" xfId="6137" xr:uid="{00000000-0005-0000-0000-000032180000}"/>
    <cellStyle name="Normal 2 2 2 2 2 4" xfId="6138" xr:uid="{00000000-0005-0000-0000-000033180000}"/>
    <cellStyle name="Normal 2 2 2 2 2 4 2" xfId="6139" xr:uid="{00000000-0005-0000-0000-000034180000}"/>
    <cellStyle name="Normal 2 2 2 2 2 4 2 2" xfId="6140" xr:uid="{00000000-0005-0000-0000-000035180000}"/>
    <cellStyle name="Normal 2 2 2 2 2 4 2 2 2" xfId="6141" xr:uid="{00000000-0005-0000-0000-000036180000}"/>
    <cellStyle name="Normal 2 2 2 2 2 4 2 2 2 2" xfId="6142" xr:uid="{00000000-0005-0000-0000-000037180000}"/>
    <cellStyle name="Normal 2 2 2 2 2 4 2 2 3" xfId="6143" xr:uid="{00000000-0005-0000-0000-000038180000}"/>
    <cellStyle name="Normal 2 2 2 2 2 4 2 2 4" xfId="6144" xr:uid="{00000000-0005-0000-0000-000039180000}"/>
    <cellStyle name="Normal 2 2 2 2 2 4 2 3" xfId="6145" xr:uid="{00000000-0005-0000-0000-00003A180000}"/>
    <cellStyle name="Normal 2 2 2 2 2 4 2 3 2" xfId="6146" xr:uid="{00000000-0005-0000-0000-00003B180000}"/>
    <cellStyle name="Normal 2 2 2 2 2 4 2 4" xfId="6147" xr:uid="{00000000-0005-0000-0000-00003C180000}"/>
    <cellStyle name="Normal 2 2 2 2 2 4 2 5" xfId="6148" xr:uid="{00000000-0005-0000-0000-00003D180000}"/>
    <cellStyle name="Normal 2 2 2 2 2 4 2 6" xfId="6149" xr:uid="{00000000-0005-0000-0000-00003E180000}"/>
    <cellStyle name="Normal 2 2 2 2 2 4 3" xfId="6150" xr:uid="{00000000-0005-0000-0000-00003F180000}"/>
    <cellStyle name="Normal 2 2 2 2 2 4 3 2" xfId="6151" xr:uid="{00000000-0005-0000-0000-000040180000}"/>
    <cellStyle name="Normal 2 2 2 2 2 4 3 2 2" xfId="6152" xr:uid="{00000000-0005-0000-0000-000041180000}"/>
    <cellStyle name="Normal 2 2 2 2 2 4 3 3" xfId="6153" xr:uid="{00000000-0005-0000-0000-000042180000}"/>
    <cellStyle name="Normal 2 2 2 2 2 4 3 4" xfId="6154" xr:uid="{00000000-0005-0000-0000-000043180000}"/>
    <cellStyle name="Normal 2 2 2 2 2 4 4" xfId="6155" xr:uid="{00000000-0005-0000-0000-000044180000}"/>
    <cellStyle name="Normal 2 2 2 2 2 4 4 2" xfId="6156" xr:uid="{00000000-0005-0000-0000-000045180000}"/>
    <cellStyle name="Normal 2 2 2 2 2 4 4 2 2" xfId="6157" xr:uid="{00000000-0005-0000-0000-000046180000}"/>
    <cellStyle name="Normal 2 2 2 2 2 4 4 3" xfId="6158" xr:uid="{00000000-0005-0000-0000-000047180000}"/>
    <cellStyle name="Normal 2 2 2 2 2 4 4 4" xfId="6159" xr:uid="{00000000-0005-0000-0000-000048180000}"/>
    <cellStyle name="Normal 2 2 2 2 2 4 5" xfId="6160" xr:uid="{00000000-0005-0000-0000-000049180000}"/>
    <cellStyle name="Normal 2 2 2 2 2 4 5 2" xfId="6161" xr:uid="{00000000-0005-0000-0000-00004A180000}"/>
    <cellStyle name="Normal 2 2 2 2 2 4 6" xfId="6162" xr:uid="{00000000-0005-0000-0000-00004B180000}"/>
    <cellStyle name="Normal 2 2 2 2 2 4 7" xfId="6163" xr:uid="{00000000-0005-0000-0000-00004C180000}"/>
    <cellStyle name="Normal 2 2 2 2 2 4 8" xfId="6164" xr:uid="{00000000-0005-0000-0000-00004D180000}"/>
    <cellStyle name="Normal 2 2 2 2 2 5" xfId="6165" xr:uid="{00000000-0005-0000-0000-00004E180000}"/>
    <cellStyle name="Normal 2 2 2 2 2 5 2" xfId="6166" xr:uid="{00000000-0005-0000-0000-00004F180000}"/>
    <cellStyle name="Normal 2 2 2 2 2 5 2 2" xfId="6167" xr:uid="{00000000-0005-0000-0000-000050180000}"/>
    <cellStyle name="Normal 2 2 2 2 2 5 2 2 2" xfId="6168" xr:uid="{00000000-0005-0000-0000-000051180000}"/>
    <cellStyle name="Normal 2 2 2 2 2 5 2 3" xfId="6169" xr:uid="{00000000-0005-0000-0000-000052180000}"/>
    <cellStyle name="Normal 2 2 2 2 2 5 2 4" xfId="6170" xr:uid="{00000000-0005-0000-0000-000053180000}"/>
    <cellStyle name="Normal 2 2 2 2 2 5 3" xfId="6171" xr:uid="{00000000-0005-0000-0000-000054180000}"/>
    <cellStyle name="Normal 2 2 2 2 2 5 3 2" xfId="6172" xr:uid="{00000000-0005-0000-0000-000055180000}"/>
    <cellStyle name="Normal 2 2 2 2 2 5 4" xfId="6173" xr:uid="{00000000-0005-0000-0000-000056180000}"/>
    <cellStyle name="Normal 2 2 2 2 2 5 5" xfId="6174" xr:uid="{00000000-0005-0000-0000-000057180000}"/>
    <cellStyle name="Normal 2 2 2 2 2 5 6" xfId="6175" xr:uid="{00000000-0005-0000-0000-000058180000}"/>
    <cellStyle name="Normal 2 2 2 2 2 6" xfId="6176" xr:uid="{00000000-0005-0000-0000-000059180000}"/>
    <cellStyle name="Normal 2 2 2 2 2 6 2" xfId="6177" xr:uid="{00000000-0005-0000-0000-00005A180000}"/>
    <cellStyle name="Normal 2 2 2 2 2 6 2 2" xfId="6178" xr:uid="{00000000-0005-0000-0000-00005B180000}"/>
    <cellStyle name="Normal 2 2 2 2 2 6 3" xfId="6179" xr:uid="{00000000-0005-0000-0000-00005C180000}"/>
    <cellStyle name="Normal 2 2 2 2 2 6 4" xfId="6180" xr:uid="{00000000-0005-0000-0000-00005D180000}"/>
    <cellStyle name="Normal 2 2 2 2 2 7" xfId="6181" xr:uid="{00000000-0005-0000-0000-00005E180000}"/>
    <cellStyle name="Normal 2 2 2 2 2 7 2" xfId="6182" xr:uid="{00000000-0005-0000-0000-00005F180000}"/>
    <cellStyle name="Normal 2 2 2 2 2 7 2 2" xfId="6183" xr:uid="{00000000-0005-0000-0000-000060180000}"/>
    <cellStyle name="Normal 2 2 2 2 2 7 3" xfId="6184" xr:uid="{00000000-0005-0000-0000-000061180000}"/>
    <cellStyle name="Normal 2 2 2 2 2 7 4" xfId="6185" xr:uid="{00000000-0005-0000-0000-000062180000}"/>
    <cellStyle name="Normal 2 2 2 2 2 8" xfId="6186" xr:uid="{00000000-0005-0000-0000-000063180000}"/>
    <cellStyle name="Normal 2 2 2 2 2 8 2" xfId="6187" xr:uid="{00000000-0005-0000-0000-000064180000}"/>
    <cellStyle name="Normal 2 2 2 2 2 9" xfId="6188" xr:uid="{00000000-0005-0000-0000-000065180000}"/>
    <cellStyle name="Normal 2 2 2 2 2_Tab1" xfId="6189" xr:uid="{00000000-0005-0000-0000-000066180000}"/>
    <cellStyle name="Normal 2 2 2 2 3" xfId="6190" xr:uid="{00000000-0005-0000-0000-000067180000}"/>
    <cellStyle name="Normal 2 2 2 2 3 10" xfId="6191" xr:uid="{00000000-0005-0000-0000-000068180000}"/>
    <cellStyle name="Normal 2 2 2 2 3 2" xfId="6192" xr:uid="{00000000-0005-0000-0000-000069180000}"/>
    <cellStyle name="Normal 2 2 2 2 3 2 2" xfId="6193" xr:uid="{00000000-0005-0000-0000-00006A180000}"/>
    <cellStyle name="Normal 2 2 2 2 3 2 2 2" xfId="6194" xr:uid="{00000000-0005-0000-0000-00006B180000}"/>
    <cellStyle name="Normal 2 2 2 2 3 2 2 2 2" xfId="6195" xr:uid="{00000000-0005-0000-0000-00006C180000}"/>
    <cellStyle name="Normal 2 2 2 2 3 2 2 2 2 2" xfId="6196" xr:uid="{00000000-0005-0000-0000-00006D180000}"/>
    <cellStyle name="Normal 2 2 2 2 3 2 2 2 3" xfId="6197" xr:uid="{00000000-0005-0000-0000-00006E180000}"/>
    <cellStyle name="Normal 2 2 2 2 3 2 2 2 4" xfId="6198" xr:uid="{00000000-0005-0000-0000-00006F180000}"/>
    <cellStyle name="Normal 2 2 2 2 3 2 2 3" xfId="6199" xr:uid="{00000000-0005-0000-0000-000070180000}"/>
    <cellStyle name="Normal 2 2 2 2 3 2 2 3 2" xfId="6200" xr:uid="{00000000-0005-0000-0000-000071180000}"/>
    <cellStyle name="Normal 2 2 2 2 3 2 2 4" xfId="6201" xr:uid="{00000000-0005-0000-0000-000072180000}"/>
    <cellStyle name="Normal 2 2 2 2 3 2 2 5" xfId="6202" xr:uid="{00000000-0005-0000-0000-000073180000}"/>
    <cellStyle name="Normal 2 2 2 2 3 2 2 6" xfId="6203" xr:uid="{00000000-0005-0000-0000-000074180000}"/>
    <cellStyle name="Normal 2 2 2 2 3 2 3" xfId="6204" xr:uid="{00000000-0005-0000-0000-000075180000}"/>
    <cellStyle name="Normal 2 2 2 2 3 2 3 2" xfId="6205" xr:uid="{00000000-0005-0000-0000-000076180000}"/>
    <cellStyle name="Normal 2 2 2 2 3 2 3 2 2" xfId="6206" xr:uid="{00000000-0005-0000-0000-000077180000}"/>
    <cellStyle name="Normal 2 2 2 2 3 2 3 3" xfId="6207" xr:uid="{00000000-0005-0000-0000-000078180000}"/>
    <cellStyle name="Normal 2 2 2 2 3 2 3 4" xfId="6208" xr:uid="{00000000-0005-0000-0000-000079180000}"/>
    <cellStyle name="Normal 2 2 2 2 3 2 4" xfId="6209" xr:uid="{00000000-0005-0000-0000-00007A180000}"/>
    <cellStyle name="Normal 2 2 2 2 3 2 4 2" xfId="6210" xr:uid="{00000000-0005-0000-0000-00007B180000}"/>
    <cellStyle name="Normal 2 2 2 2 3 2 4 2 2" xfId="6211" xr:uid="{00000000-0005-0000-0000-00007C180000}"/>
    <cellStyle name="Normal 2 2 2 2 3 2 4 3" xfId="6212" xr:uid="{00000000-0005-0000-0000-00007D180000}"/>
    <cellStyle name="Normal 2 2 2 2 3 2 4 4" xfId="6213" xr:uid="{00000000-0005-0000-0000-00007E180000}"/>
    <cellStyle name="Normal 2 2 2 2 3 2 5" xfId="6214" xr:uid="{00000000-0005-0000-0000-00007F180000}"/>
    <cellStyle name="Normal 2 2 2 2 3 2 5 2" xfId="6215" xr:uid="{00000000-0005-0000-0000-000080180000}"/>
    <cellStyle name="Normal 2 2 2 2 3 2 6" xfId="6216" xr:uid="{00000000-0005-0000-0000-000081180000}"/>
    <cellStyle name="Normal 2 2 2 2 3 2 7" xfId="6217" xr:uid="{00000000-0005-0000-0000-000082180000}"/>
    <cellStyle name="Normal 2 2 2 2 3 2 8" xfId="6218" xr:uid="{00000000-0005-0000-0000-000083180000}"/>
    <cellStyle name="Normal 2 2 2 2 3 3" xfId="6219" xr:uid="{00000000-0005-0000-0000-000084180000}"/>
    <cellStyle name="Normal 2 2 2 2 3 3 2" xfId="6220" xr:uid="{00000000-0005-0000-0000-000085180000}"/>
    <cellStyle name="Normal 2 2 2 2 3 3 2 2" xfId="6221" xr:uid="{00000000-0005-0000-0000-000086180000}"/>
    <cellStyle name="Normal 2 2 2 2 3 3 2 2 2" xfId="6222" xr:uid="{00000000-0005-0000-0000-000087180000}"/>
    <cellStyle name="Normal 2 2 2 2 3 3 2 2 2 2" xfId="6223" xr:uid="{00000000-0005-0000-0000-000088180000}"/>
    <cellStyle name="Normal 2 2 2 2 3 3 2 2 3" xfId="6224" xr:uid="{00000000-0005-0000-0000-000089180000}"/>
    <cellStyle name="Normal 2 2 2 2 3 3 2 2 4" xfId="6225" xr:uid="{00000000-0005-0000-0000-00008A180000}"/>
    <cellStyle name="Normal 2 2 2 2 3 3 2 3" xfId="6226" xr:uid="{00000000-0005-0000-0000-00008B180000}"/>
    <cellStyle name="Normal 2 2 2 2 3 3 2 3 2" xfId="6227" xr:uid="{00000000-0005-0000-0000-00008C180000}"/>
    <cellStyle name="Normal 2 2 2 2 3 3 2 4" xfId="6228" xr:uid="{00000000-0005-0000-0000-00008D180000}"/>
    <cellStyle name="Normal 2 2 2 2 3 3 2 5" xfId="6229" xr:uid="{00000000-0005-0000-0000-00008E180000}"/>
    <cellStyle name="Normal 2 2 2 2 3 3 2 6" xfId="6230" xr:uid="{00000000-0005-0000-0000-00008F180000}"/>
    <cellStyle name="Normal 2 2 2 2 3 3 3" xfId="6231" xr:uid="{00000000-0005-0000-0000-000090180000}"/>
    <cellStyle name="Normal 2 2 2 2 3 3 3 2" xfId="6232" xr:uid="{00000000-0005-0000-0000-000091180000}"/>
    <cellStyle name="Normal 2 2 2 2 3 3 3 2 2" xfId="6233" xr:uid="{00000000-0005-0000-0000-000092180000}"/>
    <cellStyle name="Normal 2 2 2 2 3 3 3 3" xfId="6234" xr:uid="{00000000-0005-0000-0000-000093180000}"/>
    <cellStyle name="Normal 2 2 2 2 3 3 3 4" xfId="6235" xr:uid="{00000000-0005-0000-0000-000094180000}"/>
    <cellStyle name="Normal 2 2 2 2 3 3 4" xfId="6236" xr:uid="{00000000-0005-0000-0000-000095180000}"/>
    <cellStyle name="Normal 2 2 2 2 3 3 4 2" xfId="6237" xr:uid="{00000000-0005-0000-0000-000096180000}"/>
    <cellStyle name="Normal 2 2 2 2 3 3 4 2 2" xfId="6238" xr:uid="{00000000-0005-0000-0000-000097180000}"/>
    <cellStyle name="Normal 2 2 2 2 3 3 4 3" xfId="6239" xr:uid="{00000000-0005-0000-0000-000098180000}"/>
    <cellStyle name="Normal 2 2 2 2 3 3 4 4" xfId="6240" xr:uid="{00000000-0005-0000-0000-000099180000}"/>
    <cellStyle name="Normal 2 2 2 2 3 3 5" xfId="6241" xr:uid="{00000000-0005-0000-0000-00009A180000}"/>
    <cellStyle name="Normal 2 2 2 2 3 3 5 2" xfId="6242" xr:uid="{00000000-0005-0000-0000-00009B180000}"/>
    <cellStyle name="Normal 2 2 2 2 3 3 6" xfId="6243" xr:uid="{00000000-0005-0000-0000-00009C180000}"/>
    <cellStyle name="Normal 2 2 2 2 3 3 7" xfId="6244" xr:uid="{00000000-0005-0000-0000-00009D180000}"/>
    <cellStyle name="Normal 2 2 2 2 3 3 8" xfId="6245" xr:uid="{00000000-0005-0000-0000-00009E180000}"/>
    <cellStyle name="Normal 2 2 2 2 3 4" xfId="6246" xr:uid="{00000000-0005-0000-0000-00009F180000}"/>
    <cellStyle name="Normal 2 2 2 2 3 4 2" xfId="6247" xr:uid="{00000000-0005-0000-0000-0000A0180000}"/>
    <cellStyle name="Normal 2 2 2 2 3 4 2 2" xfId="6248" xr:uid="{00000000-0005-0000-0000-0000A1180000}"/>
    <cellStyle name="Normal 2 2 2 2 3 4 2 2 2" xfId="6249" xr:uid="{00000000-0005-0000-0000-0000A2180000}"/>
    <cellStyle name="Normal 2 2 2 2 3 4 2 3" xfId="6250" xr:uid="{00000000-0005-0000-0000-0000A3180000}"/>
    <cellStyle name="Normal 2 2 2 2 3 4 2 4" xfId="6251" xr:uid="{00000000-0005-0000-0000-0000A4180000}"/>
    <cellStyle name="Normal 2 2 2 2 3 4 3" xfId="6252" xr:uid="{00000000-0005-0000-0000-0000A5180000}"/>
    <cellStyle name="Normal 2 2 2 2 3 4 3 2" xfId="6253" xr:uid="{00000000-0005-0000-0000-0000A6180000}"/>
    <cellStyle name="Normal 2 2 2 2 3 4 4" xfId="6254" xr:uid="{00000000-0005-0000-0000-0000A7180000}"/>
    <cellStyle name="Normal 2 2 2 2 3 4 5" xfId="6255" xr:uid="{00000000-0005-0000-0000-0000A8180000}"/>
    <cellStyle name="Normal 2 2 2 2 3 4 6" xfId="6256" xr:uid="{00000000-0005-0000-0000-0000A9180000}"/>
    <cellStyle name="Normal 2 2 2 2 3 5" xfId="6257" xr:uid="{00000000-0005-0000-0000-0000AA180000}"/>
    <cellStyle name="Normal 2 2 2 2 3 5 2" xfId="6258" xr:uid="{00000000-0005-0000-0000-0000AB180000}"/>
    <cellStyle name="Normal 2 2 2 2 3 5 2 2" xfId="6259" xr:uid="{00000000-0005-0000-0000-0000AC180000}"/>
    <cellStyle name="Normal 2 2 2 2 3 5 3" xfId="6260" xr:uid="{00000000-0005-0000-0000-0000AD180000}"/>
    <cellStyle name="Normal 2 2 2 2 3 5 4" xfId="6261" xr:uid="{00000000-0005-0000-0000-0000AE180000}"/>
    <cellStyle name="Normal 2 2 2 2 3 6" xfId="6262" xr:uid="{00000000-0005-0000-0000-0000AF180000}"/>
    <cellStyle name="Normal 2 2 2 2 3 6 2" xfId="6263" xr:uid="{00000000-0005-0000-0000-0000B0180000}"/>
    <cellStyle name="Normal 2 2 2 2 3 6 2 2" xfId="6264" xr:uid="{00000000-0005-0000-0000-0000B1180000}"/>
    <cellStyle name="Normal 2 2 2 2 3 6 3" xfId="6265" xr:uid="{00000000-0005-0000-0000-0000B2180000}"/>
    <cellStyle name="Normal 2 2 2 2 3 6 4" xfId="6266" xr:uid="{00000000-0005-0000-0000-0000B3180000}"/>
    <cellStyle name="Normal 2 2 2 2 3 7" xfId="6267" xr:uid="{00000000-0005-0000-0000-0000B4180000}"/>
    <cellStyle name="Normal 2 2 2 2 3 7 2" xfId="6268" xr:uid="{00000000-0005-0000-0000-0000B5180000}"/>
    <cellStyle name="Normal 2 2 2 2 3 8" xfId="6269" xr:uid="{00000000-0005-0000-0000-0000B6180000}"/>
    <cellStyle name="Normal 2 2 2 2 3 9" xfId="6270" xr:uid="{00000000-0005-0000-0000-0000B7180000}"/>
    <cellStyle name="Normal 2 2 2 2 3_Tab1" xfId="6271" xr:uid="{00000000-0005-0000-0000-0000B8180000}"/>
    <cellStyle name="Normal 2 2 2 2 4" xfId="6272" xr:uid="{00000000-0005-0000-0000-0000B9180000}"/>
    <cellStyle name="Normal 2 2 2 2 4 2" xfId="6273" xr:uid="{00000000-0005-0000-0000-0000BA180000}"/>
    <cellStyle name="Normal 2 2 2 2 4 2 2" xfId="6274" xr:uid="{00000000-0005-0000-0000-0000BB180000}"/>
    <cellStyle name="Normal 2 2 2 2 4 2 2 2" xfId="6275" xr:uid="{00000000-0005-0000-0000-0000BC180000}"/>
    <cellStyle name="Normal 2 2 2 2 4 2 2 2 2" xfId="6276" xr:uid="{00000000-0005-0000-0000-0000BD180000}"/>
    <cellStyle name="Normal 2 2 2 2 4 2 2 3" xfId="6277" xr:uid="{00000000-0005-0000-0000-0000BE180000}"/>
    <cellStyle name="Normal 2 2 2 2 4 2 2 4" xfId="6278" xr:uid="{00000000-0005-0000-0000-0000BF180000}"/>
    <cellStyle name="Normal 2 2 2 2 4 2 3" xfId="6279" xr:uid="{00000000-0005-0000-0000-0000C0180000}"/>
    <cellStyle name="Normal 2 2 2 2 4 2 3 2" xfId="6280" xr:uid="{00000000-0005-0000-0000-0000C1180000}"/>
    <cellStyle name="Normal 2 2 2 2 4 2 4" xfId="6281" xr:uid="{00000000-0005-0000-0000-0000C2180000}"/>
    <cellStyle name="Normal 2 2 2 2 4 2 5" xfId="6282" xr:uid="{00000000-0005-0000-0000-0000C3180000}"/>
    <cellStyle name="Normal 2 2 2 2 4 2 6" xfId="6283" xr:uid="{00000000-0005-0000-0000-0000C4180000}"/>
    <cellStyle name="Normal 2 2 2 2 4 3" xfId="6284" xr:uid="{00000000-0005-0000-0000-0000C5180000}"/>
    <cellStyle name="Normal 2 2 2 2 4 3 2" xfId="6285" xr:uid="{00000000-0005-0000-0000-0000C6180000}"/>
    <cellStyle name="Normal 2 2 2 2 4 3 2 2" xfId="6286" xr:uid="{00000000-0005-0000-0000-0000C7180000}"/>
    <cellStyle name="Normal 2 2 2 2 4 3 3" xfId="6287" xr:uid="{00000000-0005-0000-0000-0000C8180000}"/>
    <cellStyle name="Normal 2 2 2 2 4 3 4" xfId="6288" xr:uid="{00000000-0005-0000-0000-0000C9180000}"/>
    <cellStyle name="Normal 2 2 2 2 4 4" xfId="6289" xr:uid="{00000000-0005-0000-0000-0000CA180000}"/>
    <cellStyle name="Normal 2 2 2 2 4 4 2" xfId="6290" xr:uid="{00000000-0005-0000-0000-0000CB180000}"/>
    <cellStyle name="Normal 2 2 2 2 4 4 2 2" xfId="6291" xr:uid="{00000000-0005-0000-0000-0000CC180000}"/>
    <cellStyle name="Normal 2 2 2 2 4 4 3" xfId="6292" xr:uid="{00000000-0005-0000-0000-0000CD180000}"/>
    <cellStyle name="Normal 2 2 2 2 4 4 4" xfId="6293" xr:uid="{00000000-0005-0000-0000-0000CE180000}"/>
    <cellStyle name="Normal 2 2 2 2 4 5" xfId="6294" xr:uid="{00000000-0005-0000-0000-0000CF180000}"/>
    <cellStyle name="Normal 2 2 2 2 4 5 2" xfId="6295" xr:uid="{00000000-0005-0000-0000-0000D0180000}"/>
    <cellStyle name="Normal 2 2 2 2 4 6" xfId="6296" xr:uid="{00000000-0005-0000-0000-0000D1180000}"/>
    <cellStyle name="Normal 2 2 2 2 4 7" xfId="6297" xr:uid="{00000000-0005-0000-0000-0000D2180000}"/>
    <cellStyle name="Normal 2 2 2 2 4 8" xfId="6298" xr:uid="{00000000-0005-0000-0000-0000D3180000}"/>
    <cellStyle name="Normal 2 2 2 2 5" xfId="6299" xr:uid="{00000000-0005-0000-0000-0000D4180000}"/>
    <cellStyle name="Normal 2 2 2 2 5 2" xfId="6300" xr:uid="{00000000-0005-0000-0000-0000D5180000}"/>
    <cellStyle name="Normal 2 2 2 2 5 2 2" xfId="6301" xr:uid="{00000000-0005-0000-0000-0000D6180000}"/>
    <cellStyle name="Normal 2 2 2 2 5 2 2 2" xfId="6302" xr:uid="{00000000-0005-0000-0000-0000D7180000}"/>
    <cellStyle name="Normal 2 2 2 2 5 2 2 2 2" xfId="6303" xr:uid="{00000000-0005-0000-0000-0000D8180000}"/>
    <cellStyle name="Normal 2 2 2 2 5 2 2 3" xfId="6304" xr:uid="{00000000-0005-0000-0000-0000D9180000}"/>
    <cellStyle name="Normal 2 2 2 2 5 2 2 4" xfId="6305" xr:uid="{00000000-0005-0000-0000-0000DA180000}"/>
    <cellStyle name="Normal 2 2 2 2 5 2 3" xfId="6306" xr:uid="{00000000-0005-0000-0000-0000DB180000}"/>
    <cellStyle name="Normal 2 2 2 2 5 2 3 2" xfId="6307" xr:uid="{00000000-0005-0000-0000-0000DC180000}"/>
    <cellStyle name="Normal 2 2 2 2 5 2 4" xfId="6308" xr:uid="{00000000-0005-0000-0000-0000DD180000}"/>
    <cellStyle name="Normal 2 2 2 2 5 2 5" xfId="6309" xr:uid="{00000000-0005-0000-0000-0000DE180000}"/>
    <cellStyle name="Normal 2 2 2 2 5 2 6" xfId="6310" xr:uid="{00000000-0005-0000-0000-0000DF180000}"/>
    <cellStyle name="Normal 2 2 2 2 5 3" xfId="6311" xr:uid="{00000000-0005-0000-0000-0000E0180000}"/>
    <cellStyle name="Normal 2 2 2 2 5 3 2" xfId="6312" xr:uid="{00000000-0005-0000-0000-0000E1180000}"/>
    <cellStyle name="Normal 2 2 2 2 5 3 2 2" xfId="6313" xr:uid="{00000000-0005-0000-0000-0000E2180000}"/>
    <cellStyle name="Normal 2 2 2 2 5 3 3" xfId="6314" xr:uid="{00000000-0005-0000-0000-0000E3180000}"/>
    <cellStyle name="Normal 2 2 2 2 5 3 4" xfId="6315" xr:uid="{00000000-0005-0000-0000-0000E4180000}"/>
    <cellStyle name="Normal 2 2 2 2 5 4" xfId="6316" xr:uid="{00000000-0005-0000-0000-0000E5180000}"/>
    <cellStyle name="Normal 2 2 2 2 5 4 2" xfId="6317" xr:uid="{00000000-0005-0000-0000-0000E6180000}"/>
    <cellStyle name="Normal 2 2 2 2 5 4 2 2" xfId="6318" xr:uid="{00000000-0005-0000-0000-0000E7180000}"/>
    <cellStyle name="Normal 2 2 2 2 5 4 3" xfId="6319" xr:uid="{00000000-0005-0000-0000-0000E8180000}"/>
    <cellStyle name="Normal 2 2 2 2 5 4 4" xfId="6320" xr:uid="{00000000-0005-0000-0000-0000E9180000}"/>
    <cellStyle name="Normal 2 2 2 2 5 5" xfId="6321" xr:uid="{00000000-0005-0000-0000-0000EA180000}"/>
    <cellStyle name="Normal 2 2 2 2 5 5 2" xfId="6322" xr:uid="{00000000-0005-0000-0000-0000EB180000}"/>
    <cellStyle name="Normal 2 2 2 2 5 6" xfId="6323" xr:uid="{00000000-0005-0000-0000-0000EC180000}"/>
    <cellStyle name="Normal 2 2 2 2 5 7" xfId="6324" xr:uid="{00000000-0005-0000-0000-0000ED180000}"/>
    <cellStyle name="Normal 2 2 2 2 5 8" xfId="6325" xr:uid="{00000000-0005-0000-0000-0000EE180000}"/>
    <cellStyle name="Normal 2 2 2 2 6" xfId="6326" xr:uid="{00000000-0005-0000-0000-0000EF180000}"/>
    <cellStyle name="Normal 2 2 2 2 6 2" xfId="6327" xr:uid="{00000000-0005-0000-0000-0000F0180000}"/>
    <cellStyle name="Normal 2 2 2 2 6 2 2" xfId="6328" xr:uid="{00000000-0005-0000-0000-0000F1180000}"/>
    <cellStyle name="Normal 2 2 2 2 6 2 2 2" xfId="6329" xr:uid="{00000000-0005-0000-0000-0000F2180000}"/>
    <cellStyle name="Normal 2 2 2 2 6 2 3" xfId="6330" xr:uid="{00000000-0005-0000-0000-0000F3180000}"/>
    <cellStyle name="Normal 2 2 2 2 6 2 4" xfId="6331" xr:uid="{00000000-0005-0000-0000-0000F4180000}"/>
    <cellStyle name="Normal 2 2 2 2 6 3" xfId="6332" xr:uid="{00000000-0005-0000-0000-0000F5180000}"/>
    <cellStyle name="Normal 2 2 2 2 6 3 2" xfId="6333" xr:uid="{00000000-0005-0000-0000-0000F6180000}"/>
    <cellStyle name="Normal 2 2 2 2 6 4" xfId="6334" xr:uid="{00000000-0005-0000-0000-0000F7180000}"/>
    <cellStyle name="Normal 2 2 2 2 6 5" xfId="6335" xr:uid="{00000000-0005-0000-0000-0000F8180000}"/>
    <cellStyle name="Normal 2 2 2 2 6 6" xfId="6336" xr:uid="{00000000-0005-0000-0000-0000F9180000}"/>
    <cellStyle name="Normal 2 2 2 2 7" xfId="6337" xr:uid="{00000000-0005-0000-0000-0000FA180000}"/>
    <cellStyle name="Normal 2 2 2 2 7 2" xfId="6338" xr:uid="{00000000-0005-0000-0000-0000FB180000}"/>
    <cellStyle name="Normal 2 2 2 2 7 2 2" xfId="6339" xr:uid="{00000000-0005-0000-0000-0000FC180000}"/>
    <cellStyle name="Normal 2 2 2 2 7 3" xfId="6340" xr:uid="{00000000-0005-0000-0000-0000FD180000}"/>
    <cellStyle name="Normal 2 2 2 2 7 4" xfId="6341" xr:uid="{00000000-0005-0000-0000-0000FE180000}"/>
    <cellStyle name="Normal 2 2 2 2 8" xfId="6342" xr:uid="{00000000-0005-0000-0000-0000FF180000}"/>
    <cellStyle name="Normal 2 2 2 2 8 2" xfId="6343" xr:uid="{00000000-0005-0000-0000-000000190000}"/>
    <cellStyle name="Normal 2 2 2 2 8 2 2" xfId="6344" xr:uid="{00000000-0005-0000-0000-000001190000}"/>
    <cellStyle name="Normal 2 2 2 2 8 3" xfId="6345" xr:uid="{00000000-0005-0000-0000-000002190000}"/>
    <cellStyle name="Normal 2 2 2 2 8 4" xfId="6346" xr:uid="{00000000-0005-0000-0000-000003190000}"/>
    <cellStyle name="Normal 2 2 2 2 9" xfId="6347" xr:uid="{00000000-0005-0000-0000-000004190000}"/>
    <cellStyle name="Normal 2 2 2 2 9 2" xfId="6348" xr:uid="{00000000-0005-0000-0000-000005190000}"/>
    <cellStyle name="Normal 2 2 2 2_Tab1" xfId="6349" xr:uid="{00000000-0005-0000-0000-000006190000}"/>
    <cellStyle name="Normal 2 2 2 3" xfId="6350" xr:uid="{00000000-0005-0000-0000-000007190000}"/>
    <cellStyle name="Normal 2 2 2 3 10" xfId="6351" xr:uid="{00000000-0005-0000-0000-000008190000}"/>
    <cellStyle name="Normal 2 2 2 3 11" xfId="6352" xr:uid="{00000000-0005-0000-0000-000009190000}"/>
    <cellStyle name="Normal 2 2 2 3 2" xfId="6353" xr:uid="{00000000-0005-0000-0000-00000A190000}"/>
    <cellStyle name="Normal 2 2 2 3 2 10" xfId="6354" xr:uid="{00000000-0005-0000-0000-00000B190000}"/>
    <cellStyle name="Normal 2 2 2 3 2 2" xfId="6355" xr:uid="{00000000-0005-0000-0000-00000C190000}"/>
    <cellStyle name="Normal 2 2 2 3 2 2 2" xfId="6356" xr:uid="{00000000-0005-0000-0000-00000D190000}"/>
    <cellStyle name="Normal 2 2 2 3 2 2 2 2" xfId="6357" xr:uid="{00000000-0005-0000-0000-00000E190000}"/>
    <cellStyle name="Normal 2 2 2 3 2 2 2 2 2" xfId="6358" xr:uid="{00000000-0005-0000-0000-00000F190000}"/>
    <cellStyle name="Normal 2 2 2 3 2 2 2 2 2 2" xfId="6359" xr:uid="{00000000-0005-0000-0000-000010190000}"/>
    <cellStyle name="Normal 2 2 2 3 2 2 2 2 3" xfId="6360" xr:uid="{00000000-0005-0000-0000-000011190000}"/>
    <cellStyle name="Normal 2 2 2 3 2 2 2 2 4" xfId="6361" xr:uid="{00000000-0005-0000-0000-000012190000}"/>
    <cellStyle name="Normal 2 2 2 3 2 2 2 3" xfId="6362" xr:uid="{00000000-0005-0000-0000-000013190000}"/>
    <cellStyle name="Normal 2 2 2 3 2 2 2 3 2" xfId="6363" xr:uid="{00000000-0005-0000-0000-000014190000}"/>
    <cellStyle name="Normal 2 2 2 3 2 2 2 4" xfId="6364" xr:uid="{00000000-0005-0000-0000-000015190000}"/>
    <cellStyle name="Normal 2 2 2 3 2 2 2 5" xfId="6365" xr:uid="{00000000-0005-0000-0000-000016190000}"/>
    <cellStyle name="Normal 2 2 2 3 2 2 2 6" xfId="6366" xr:uid="{00000000-0005-0000-0000-000017190000}"/>
    <cellStyle name="Normal 2 2 2 3 2 2 3" xfId="6367" xr:uid="{00000000-0005-0000-0000-000018190000}"/>
    <cellStyle name="Normal 2 2 2 3 2 2 3 2" xfId="6368" xr:uid="{00000000-0005-0000-0000-000019190000}"/>
    <cellStyle name="Normal 2 2 2 3 2 2 3 2 2" xfId="6369" xr:uid="{00000000-0005-0000-0000-00001A190000}"/>
    <cellStyle name="Normal 2 2 2 3 2 2 3 3" xfId="6370" xr:uid="{00000000-0005-0000-0000-00001B190000}"/>
    <cellStyle name="Normal 2 2 2 3 2 2 3 4" xfId="6371" xr:uid="{00000000-0005-0000-0000-00001C190000}"/>
    <cellStyle name="Normal 2 2 2 3 2 2 4" xfId="6372" xr:uid="{00000000-0005-0000-0000-00001D190000}"/>
    <cellStyle name="Normal 2 2 2 3 2 2 4 2" xfId="6373" xr:uid="{00000000-0005-0000-0000-00001E190000}"/>
    <cellStyle name="Normal 2 2 2 3 2 2 4 2 2" xfId="6374" xr:uid="{00000000-0005-0000-0000-00001F190000}"/>
    <cellStyle name="Normal 2 2 2 3 2 2 4 3" xfId="6375" xr:uid="{00000000-0005-0000-0000-000020190000}"/>
    <cellStyle name="Normal 2 2 2 3 2 2 4 4" xfId="6376" xr:uid="{00000000-0005-0000-0000-000021190000}"/>
    <cellStyle name="Normal 2 2 2 3 2 2 5" xfId="6377" xr:uid="{00000000-0005-0000-0000-000022190000}"/>
    <cellStyle name="Normal 2 2 2 3 2 2 5 2" xfId="6378" xr:uid="{00000000-0005-0000-0000-000023190000}"/>
    <cellStyle name="Normal 2 2 2 3 2 2 6" xfId="6379" xr:uid="{00000000-0005-0000-0000-000024190000}"/>
    <cellStyle name="Normal 2 2 2 3 2 2 7" xfId="6380" xr:uid="{00000000-0005-0000-0000-000025190000}"/>
    <cellStyle name="Normal 2 2 2 3 2 2 8" xfId="6381" xr:uid="{00000000-0005-0000-0000-000026190000}"/>
    <cellStyle name="Normal 2 2 2 3 2 3" xfId="6382" xr:uid="{00000000-0005-0000-0000-000027190000}"/>
    <cellStyle name="Normal 2 2 2 3 2 3 2" xfId="6383" xr:uid="{00000000-0005-0000-0000-000028190000}"/>
    <cellStyle name="Normal 2 2 2 3 2 3 2 2" xfId="6384" xr:uid="{00000000-0005-0000-0000-000029190000}"/>
    <cellStyle name="Normal 2 2 2 3 2 3 2 2 2" xfId="6385" xr:uid="{00000000-0005-0000-0000-00002A190000}"/>
    <cellStyle name="Normal 2 2 2 3 2 3 2 2 2 2" xfId="6386" xr:uid="{00000000-0005-0000-0000-00002B190000}"/>
    <cellStyle name="Normal 2 2 2 3 2 3 2 2 3" xfId="6387" xr:uid="{00000000-0005-0000-0000-00002C190000}"/>
    <cellStyle name="Normal 2 2 2 3 2 3 2 2 4" xfId="6388" xr:uid="{00000000-0005-0000-0000-00002D190000}"/>
    <cellStyle name="Normal 2 2 2 3 2 3 2 3" xfId="6389" xr:uid="{00000000-0005-0000-0000-00002E190000}"/>
    <cellStyle name="Normal 2 2 2 3 2 3 2 3 2" xfId="6390" xr:uid="{00000000-0005-0000-0000-00002F190000}"/>
    <cellStyle name="Normal 2 2 2 3 2 3 2 4" xfId="6391" xr:uid="{00000000-0005-0000-0000-000030190000}"/>
    <cellStyle name="Normal 2 2 2 3 2 3 2 5" xfId="6392" xr:uid="{00000000-0005-0000-0000-000031190000}"/>
    <cellStyle name="Normal 2 2 2 3 2 3 2 6" xfId="6393" xr:uid="{00000000-0005-0000-0000-000032190000}"/>
    <cellStyle name="Normal 2 2 2 3 2 3 3" xfId="6394" xr:uid="{00000000-0005-0000-0000-000033190000}"/>
    <cellStyle name="Normal 2 2 2 3 2 3 3 2" xfId="6395" xr:uid="{00000000-0005-0000-0000-000034190000}"/>
    <cellStyle name="Normal 2 2 2 3 2 3 3 2 2" xfId="6396" xr:uid="{00000000-0005-0000-0000-000035190000}"/>
    <cellStyle name="Normal 2 2 2 3 2 3 3 3" xfId="6397" xr:uid="{00000000-0005-0000-0000-000036190000}"/>
    <cellStyle name="Normal 2 2 2 3 2 3 3 4" xfId="6398" xr:uid="{00000000-0005-0000-0000-000037190000}"/>
    <cellStyle name="Normal 2 2 2 3 2 3 4" xfId="6399" xr:uid="{00000000-0005-0000-0000-000038190000}"/>
    <cellStyle name="Normal 2 2 2 3 2 3 4 2" xfId="6400" xr:uid="{00000000-0005-0000-0000-000039190000}"/>
    <cellStyle name="Normal 2 2 2 3 2 3 4 2 2" xfId="6401" xr:uid="{00000000-0005-0000-0000-00003A190000}"/>
    <cellStyle name="Normal 2 2 2 3 2 3 4 3" xfId="6402" xr:uid="{00000000-0005-0000-0000-00003B190000}"/>
    <cellStyle name="Normal 2 2 2 3 2 3 4 4" xfId="6403" xr:uid="{00000000-0005-0000-0000-00003C190000}"/>
    <cellStyle name="Normal 2 2 2 3 2 3 5" xfId="6404" xr:uid="{00000000-0005-0000-0000-00003D190000}"/>
    <cellStyle name="Normal 2 2 2 3 2 3 5 2" xfId="6405" xr:uid="{00000000-0005-0000-0000-00003E190000}"/>
    <cellStyle name="Normal 2 2 2 3 2 3 6" xfId="6406" xr:uid="{00000000-0005-0000-0000-00003F190000}"/>
    <cellStyle name="Normal 2 2 2 3 2 3 7" xfId="6407" xr:uid="{00000000-0005-0000-0000-000040190000}"/>
    <cellStyle name="Normal 2 2 2 3 2 3 8" xfId="6408" xr:uid="{00000000-0005-0000-0000-000041190000}"/>
    <cellStyle name="Normal 2 2 2 3 2 4" xfId="6409" xr:uid="{00000000-0005-0000-0000-000042190000}"/>
    <cellStyle name="Normal 2 2 2 3 2 4 2" xfId="6410" xr:uid="{00000000-0005-0000-0000-000043190000}"/>
    <cellStyle name="Normal 2 2 2 3 2 4 2 2" xfId="6411" xr:uid="{00000000-0005-0000-0000-000044190000}"/>
    <cellStyle name="Normal 2 2 2 3 2 4 2 2 2" xfId="6412" xr:uid="{00000000-0005-0000-0000-000045190000}"/>
    <cellStyle name="Normal 2 2 2 3 2 4 2 3" xfId="6413" xr:uid="{00000000-0005-0000-0000-000046190000}"/>
    <cellStyle name="Normal 2 2 2 3 2 4 2 4" xfId="6414" xr:uid="{00000000-0005-0000-0000-000047190000}"/>
    <cellStyle name="Normal 2 2 2 3 2 4 3" xfId="6415" xr:uid="{00000000-0005-0000-0000-000048190000}"/>
    <cellStyle name="Normal 2 2 2 3 2 4 3 2" xfId="6416" xr:uid="{00000000-0005-0000-0000-000049190000}"/>
    <cellStyle name="Normal 2 2 2 3 2 4 4" xfId="6417" xr:uid="{00000000-0005-0000-0000-00004A190000}"/>
    <cellStyle name="Normal 2 2 2 3 2 4 5" xfId="6418" xr:uid="{00000000-0005-0000-0000-00004B190000}"/>
    <cellStyle name="Normal 2 2 2 3 2 4 6" xfId="6419" xr:uid="{00000000-0005-0000-0000-00004C190000}"/>
    <cellStyle name="Normal 2 2 2 3 2 5" xfId="6420" xr:uid="{00000000-0005-0000-0000-00004D190000}"/>
    <cellStyle name="Normal 2 2 2 3 2 5 2" xfId="6421" xr:uid="{00000000-0005-0000-0000-00004E190000}"/>
    <cellStyle name="Normal 2 2 2 3 2 5 2 2" xfId="6422" xr:uid="{00000000-0005-0000-0000-00004F190000}"/>
    <cellStyle name="Normal 2 2 2 3 2 5 3" xfId="6423" xr:uid="{00000000-0005-0000-0000-000050190000}"/>
    <cellStyle name="Normal 2 2 2 3 2 5 4" xfId="6424" xr:uid="{00000000-0005-0000-0000-000051190000}"/>
    <cellStyle name="Normal 2 2 2 3 2 6" xfId="6425" xr:uid="{00000000-0005-0000-0000-000052190000}"/>
    <cellStyle name="Normal 2 2 2 3 2 6 2" xfId="6426" xr:uid="{00000000-0005-0000-0000-000053190000}"/>
    <cellStyle name="Normal 2 2 2 3 2 6 2 2" xfId="6427" xr:uid="{00000000-0005-0000-0000-000054190000}"/>
    <cellStyle name="Normal 2 2 2 3 2 6 3" xfId="6428" xr:uid="{00000000-0005-0000-0000-000055190000}"/>
    <cellStyle name="Normal 2 2 2 3 2 6 4" xfId="6429" xr:uid="{00000000-0005-0000-0000-000056190000}"/>
    <cellStyle name="Normal 2 2 2 3 2 7" xfId="6430" xr:uid="{00000000-0005-0000-0000-000057190000}"/>
    <cellStyle name="Normal 2 2 2 3 2 7 2" xfId="6431" xr:uid="{00000000-0005-0000-0000-000058190000}"/>
    <cellStyle name="Normal 2 2 2 3 2 8" xfId="6432" xr:uid="{00000000-0005-0000-0000-000059190000}"/>
    <cellStyle name="Normal 2 2 2 3 2 9" xfId="6433" xr:uid="{00000000-0005-0000-0000-00005A190000}"/>
    <cellStyle name="Normal 2 2 2 3 2_Tab1" xfId="6434" xr:uid="{00000000-0005-0000-0000-00005B190000}"/>
    <cellStyle name="Normal 2 2 2 3 3" xfId="6435" xr:uid="{00000000-0005-0000-0000-00005C190000}"/>
    <cellStyle name="Normal 2 2 2 3 3 2" xfId="6436" xr:uid="{00000000-0005-0000-0000-00005D190000}"/>
    <cellStyle name="Normal 2 2 2 3 3 2 2" xfId="6437" xr:uid="{00000000-0005-0000-0000-00005E190000}"/>
    <cellStyle name="Normal 2 2 2 3 3 2 2 2" xfId="6438" xr:uid="{00000000-0005-0000-0000-00005F190000}"/>
    <cellStyle name="Normal 2 2 2 3 3 2 2 2 2" xfId="6439" xr:uid="{00000000-0005-0000-0000-000060190000}"/>
    <cellStyle name="Normal 2 2 2 3 3 2 2 3" xfId="6440" xr:uid="{00000000-0005-0000-0000-000061190000}"/>
    <cellStyle name="Normal 2 2 2 3 3 2 2 4" xfId="6441" xr:uid="{00000000-0005-0000-0000-000062190000}"/>
    <cellStyle name="Normal 2 2 2 3 3 2 3" xfId="6442" xr:uid="{00000000-0005-0000-0000-000063190000}"/>
    <cellStyle name="Normal 2 2 2 3 3 2 3 2" xfId="6443" xr:uid="{00000000-0005-0000-0000-000064190000}"/>
    <cellStyle name="Normal 2 2 2 3 3 2 4" xfId="6444" xr:uid="{00000000-0005-0000-0000-000065190000}"/>
    <cellStyle name="Normal 2 2 2 3 3 2 5" xfId="6445" xr:uid="{00000000-0005-0000-0000-000066190000}"/>
    <cellStyle name="Normal 2 2 2 3 3 2 6" xfId="6446" xr:uid="{00000000-0005-0000-0000-000067190000}"/>
    <cellStyle name="Normal 2 2 2 3 3 3" xfId="6447" xr:uid="{00000000-0005-0000-0000-000068190000}"/>
    <cellStyle name="Normal 2 2 2 3 3 3 2" xfId="6448" xr:uid="{00000000-0005-0000-0000-000069190000}"/>
    <cellStyle name="Normal 2 2 2 3 3 3 2 2" xfId="6449" xr:uid="{00000000-0005-0000-0000-00006A190000}"/>
    <cellStyle name="Normal 2 2 2 3 3 3 3" xfId="6450" xr:uid="{00000000-0005-0000-0000-00006B190000}"/>
    <cellStyle name="Normal 2 2 2 3 3 3 4" xfId="6451" xr:uid="{00000000-0005-0000-0000-00006C190000}"/>
    <cellStyle name="Normal 2 2 2 3 3 4" xfId="6452" xr:uid="{00000000-0005-0000-0000-00006D190000}"/>
    <cellStyle name="Normal 2 2 2 3 3 4 2" xfId="6453" xr:uid="{00000000-0005-0000-0000-00006E190000}"/>
    <cellStyle name="Normal 2 2 2 3 3 4 2 2" xfId="6454" xr:uid="{00000000-0005-0000-0000-00006F190000}"/>
    <cellStyle name="Normal 2 2 2 3 3 4 3" xfId="6455" xr:uid="{00000000-0005-0000-0000-000070190000}"/>
    <cellStyle name="Normal 2 2 2 3 3 4 4" xfId="6456" xr:uid="{00000000-0005-0000-0000-000071190000}"/>
    <cellStyle name="Normal 2 2 2 3 3 5" xfId="6457" xr:uid="{00000000-0005-0000-0000-000072190000}"/>
    <cellStyle name="Normal 2 2 2 3 3 5 2" xfId="6458" xr:uid="{00000000-0005-0000-0000-000073190000}"/>
    <cellStyle name="Normal 2 2 2 3 3 6" xfId="6459" xr:uid="{00000000-0005-0000-0000-000074190000}"/>
    <cellStyle name="Normal 2 2 2 3 3 7" xfId="6460" xr:uid="{00000000-0005-0000-0000-000075190000}"/>
    <cellStyle name="Normal 2 2 2 3 3 8" xfId="6461" xr:uid="{00000000-0005-0000-0000-000076190000}"/>
    <cellStyle name="Normal 2 2 2 3 4" xfId="6462" xr:uid="{00000000-0005-0000-0000-000077190000}"/>
    <cellStyle name="Normal 2 2 2 3 4 2" xfId="6463" xr:uid="{00000000-0005-0000-0000-000078190000}"/>
    <cellStyle name="Normal 2 2 2 3 4 2 2" xfId="6464" xr:uid="{00000000-0005-0000-0000-000079190000}"/>
    <cellStyle name="Normal 2 2 2 3 4 2 2 2" xfId="6465" xr:uid="{00000000-0005-0000-0000-00007A190000}"/>
    <cellStyle name="Normal 2 2 2 3 4 2 2 2 2" xfId="6466" xr:uid="{00000000-0005-0000-0000-00007B190000}"/>
    <cellStyle name="Normal 2 2 2 3 4 2 2 3" xfId="6467" xr:uid="{00000000-0005-0000-0000-00007C190000}"/>
    <cellStyle name="Normal 2 2 2 3 4 2 2 4" xfId="6468" xr:uid="{00000000-0005-0000-0000-00007D190000}"/>
    <cellStyle name="Normal 2 2 2 3 4 2 3" xfId="6469" xr:uid="{00000000-0005-0000-0000-00007E190000}"/>
    <cellStyle name="Normal 2 2 2 3 4 2 3 2" xfId="6470" xr:uid="{00000000-0005-0000-0000-00007F190000}"/>
    <cellStyle name="Normal 2 2 2 3 4 2 4" xfId="6471" xr:uid="{00000000-0005-0000-0000-000080190000}"/>
    <cellStyle name="Normal 2 2 2 3 4 2 5" xfId="6472" xr:uid="{00000000-0005-0000-0000-000081190000}"/>
    <cellStyle name="Normal 2 2 2 3 4 2 6" xfId="6473" xr:uid="{00000000-0005-0000-0000-000082190000}"/>
    <cellStyle name="Normal 2 2 2 3 4 3" xfId="6474" xr:uid="{00000000-0005-0000-0000-000083190000}"/>
    <cellStyle name="Normal 2 2 2 3 4 3 2" xfId="6475" xr:uid="{00000000-0005-0000-0000-000084190000}"/>
    <cellStyle name="Normal 2 2 2 3 4 3 2 2" xfId="6476" xr:uid="{00000000-0005-0000-0000-000085190000}"/>
    <cellStyle name="Normal 2 2 2 3 4 3 3" xfId="6477" xr:uid="{00000000-0005-0000-0000-000086190000}"/>
    <cellStyle name="Normal 2 2 2 3 4 3 4" xfId="6478" xr:uid="{00000000-0005-0000-0000-000087190000}"/>
    <cellStyle name="Normal 2 2 2 3 4 4" xfId="6479" xr:uid="{00000000-0005-0000-0000-000088190000}"/>
    <cellStyle name="Normal 2 2 2 3 4 4 2" xfId="6480" xr:uid="{00000000-0005-0000-0000-000089190000}"/>
    <cellStyle name="Normal 2 2 2 3 4 4 2 2" xfId="6481" xr:uid="{00000000-0005-0000-0000-00008A190000}"/>
    <cellStyle name="Normal 2 2 2 3 4 4 3" xfId="6482" xr:uid="{00000000-0005-0000-0000-00008B190000}"/>
    <cellStyle name="Normal 2 2 2 3 4 4 4" xfId="6483" xr:uid="{00000000-0005-0000-0000-00008C190000}"/>
    <cellStyle name="Normal 2 2 2 3 4 5" xfId="6484" xr:uid="{00000000-0005-0000-0000-00008D190000}"/>
    <cellStyle name="Normal 2 2 2 3 4 5 2" xfId="6485" xr:uid="{00000000-0005-0000-0000-00008E190000}"/>
    <cellStyle name="Normal 2 2 2 3 4 6" xfId="6486" xr:uid="{00000000-0005-0000-0000-00008F190000}"/>
    <cellStyle name="Normal 2 2 2 3 4 7" xfId="6487" xr:uid="{00000000-0005-0000-0000-000090190000}"/>
    <cellStyle name="Normal 2 2 2 3 4 8" xfId="6488" xr:uid="{00000000-0005-0000-0000-000091190000}"/>
    <cellStyle name="Normal 2 2 2 3 5" xfId="6489" xr:uid="{00000000-0005-0000-0000-000092190000}"/>
    <cellStyle name="Normal 2 2 2 3 5 2" xfId="6490" xr:uid="{00000000-0005-0000-0000-000093190000}"/>
    <cellStyle name="Normal 2 2 2 3 5 2 2" xfId="6491" xr:uid="{00000000-0005-0000-0000-000094190000}"/>
    <cellStyle name="Normal 2 2 2 3 5 2 2 2" xfId="6492" xr:uid="{00000000-0005-0000-0000-000095190000}"/>
    <cellStyle name="Normal 2 2 2 3 5 2 3" xfId="6493" xr:uid="{00000000-0005-0000-0000-000096190000}"/>
    <cellStyle name="Normal 2 2 2 3 5 2 4" xfId="6494" xr:uid="{00000000-0005-0000-0000-000097190000}"/>
    <cellStyle name="Normal 2 2 2 3 5 3" xfId="6495" xr:uid="{00000000-0005-0000-0000-000098190000}"/>
    <cellStyle name="Normal 2 2 2 3 5 3 2" xfId="6496" xr:uid="{00000000-0005-0000-0000-000099190000}"/>
    <cellStyle name="Normal 2 2 2 3 5 4" xfId="6497" xr:uid="{00000000-0005-0000-0000-00009A190000}"/>
    <cellStyle name="Normal 2 2 2 3 5 5" xfId="6498" xr:uid="{00000000-0005-0000-0000-00009B190000}"/>
    <cellStyle name="Normal 2 2 2 3 5 6" xfId="6499" xr:uid="{00000000-0005-0000-0000-00009C190000}"/>
    <cellStyle name="Normal 2 2 2 3 6" xfId="6500" xr:uid="{00000000-0005-0000-0000-00009D190000}"/>
    <cellStyle name="Normal 2 2 2 3 6 2" xfId="6501" xr:uid="{00000000-0005-0000-0000-00009E190000}"/>
    <cellStyle name="Normal 2 2 2 3 6 2 2" xfId="6502" xr:uid="{00000000-0005-0000-0000-00009F190000}"/>
    <cellStyle name="Normal 2 2 2 3 6 3" xfId="6503" xr:uid="{00000000-0005-0000-0000-0000A0190000}"/>
    <cellStyle name="Normal 2 2 2 3 6 4" xfId="6504" xr:uid="{00000000-0005-0000-0000-0000A1190000}"/>
    <cellStyle name="Normal 2 2 2 3 7" xfId="6505" xr:uid="{00000000-0005-0000-0000-0000A2190000}"/>
    <cellStyle name="Normal 2 2 2 3 7 2" xfId="6506" xr:uid="{00000000-0005-0000-0000-0000A3190000}"/>
    <cellStyle name="Normal 2 2 2 3 7 2 2" xfId="6507" xr:uid="{00000000-0005-0000-0000-0000A4190000}"/>
    <cellStyle name="Normal 2 2 2 3 7 3" xfId="6508" xr:uid="{00000000-0005-0000-0000-0000A5190000}"/>
    <cellStyle name="Normal 2 2 2 3 7 4" xfId="6509" xr:uid="{00000000-0005-0000-0000-0000A6190000}"/>
    <cellStyle name="Normal 2 2 2 3 8" xfId="6510" xr:uid="{00000000-0005-0000-0000-0000A7190000}"/>
    <cellStyle name="Normal 2 2 2 3 8 2" xfId="6511" xr:uid="{00000000-0005-0000-0000-0000A8190000}"/>
    <cellStyle name="Normal 2 2 2 3 9" xfId="6512" xr:uid="{00000000-0005-0000-0000-0000A9190000}"/>
    <cellStyle name="Normal 2 2 2 3_Tab1" xfId="6513" xr:uid="{00000000-0005-0000-0000-0000AA190000}"/>
    <cellStyle name="Normal 2 2 2 4" xfId="6514" xr:uid="{00000000-0005-0000-0000-0000AB190000}"/>
    <cellStyle name="Normal 2 2 2 4 10" xfId="6515" xr:uid="{00000000-0005-0000-0000-0000AC190000}"/>
    <cellStyle name="Normal 2 2 2 4 2" xfId="6516" xr:uid="{00000000-0005-0000-0000-0000AD190000}"/>
    <cellStyle name="Normal 2 2 2 4 2 2" xfId="6517" xr:uid="{00000000-0005-0000-0000-0000AE190000}"/>
    <cellStyle name="Normal 2 2 2 4 2 2 2" xfId="6518" xr:uid="{00000000-0005-0000-0000-0000AF190000}"/>
    <cellStyle name="Normal 2 2 2 4 2 2 2 2" xfId="6519" xr:uid="{00000000-0005-0000-0000-0000B0190000}"/>
    <cellStyle name="Normal 2 2 2 4 2 2 2 2 2" xfId="6520" xr:uid="{00000000-0005-0000-0000-0000B1190000}"/>
    <cellStyle name="Normal 2 2 2 4 2 2 2 3" xfId="6521" xr:uid="{00000000-0005-0000-0000-0000B2190000}"/>
    <cellStyle name="Normal 2 2 2 4 2 2 2 4" xfId="6522" xr:uid="{00000000-0005-0000-0000-0000B3190000}"/>
    <cellStyle name="Normal 2 2 2 4 2 2 3" xfId="6523" xr:uid="{00000000-0005-0000-0000-0000B4190000}"/>
    <cellStyle name="Normal 2 2 2 4 2 2 3 2" xfId="6524" xr:uid="{00000000-0005-0000-0000-0000B5190000}"/>
    <cellStyle name="Normal 2 2 2 4 2 2 4" xfId="6525" xr:uid="{00000000-0005-0000-0000-0000B6190000}"/>
    <cellStyle name="Normal 2 2 2 4 2 2 5" xfId="6526" xr:uid="{00000000-0005-0000-0000-0000B7190000}"/>
    <cellStyle name="Normal 2 2 2 4 2 2 6" xfId="6527" xr:uid="{00000000-0005-0000-0000-0000B8190000}"/>
    <cellStyle name="Normal 2 2 2 4 2 3" xfId="6528" xr:uid="{00000000-0005-0000-0000-0000B9190000}"/>
    <cellStyle name="Normal 2 2 2 4 2 3 2" xfId="6529" xr:uid="{00000000-0005-0000-0000-0000BA190000}"/>
    <cellStyle name="Normal 2 2 2 4 2 3 2 2" xfId="6530" xr:uid="{00000000-0005-0000-0000-0000BB190000}"/>
    <cellStyle name="Normal 2 2 2 4 2 3 3" xfId="6531" xr:uid="{00000000-0005-0000-0000-0000BC190000}"/>
    <cellStyle name="Normal 2 2 2 4 2 3 4" xfId="6532" xr:uid="{00000000-0005-0000-0000-0000BD190000}"/>
    <cellStyle name="Normal 2 2 2 4 2 4" xfId="6533" xr:uid="{00000000-0005-0000-0000-0000BE190000}"/>
    <cellStyle name="Normal 2 2 2 4 2 4 2" xfId="6534" xr:uid="{00000000-0005-0000-0000-0000BF190000}"/>
    <cellStyle name="Normal 2 2 2 4 2 4 2 2" xfId="6535" xr:uid="{00000000-0005-0000-0000-0000C0190000}"/>
    <cellStyle name="Normal 2 2 2 4 2 4 3" xfId="6536" xr:uid="{00000000-0005-0000-0000-0000C1190000}"/>
    <cellStyle name="Normal 2 2 2 4 2 4 4" xfId="6537" xr:uid="{00000000-0005-0000-0000-0000C2190000}"/>
    <cellStyle name="Normal 2 2 2 4 2 5" xfId="6538" xr:uid="{00000000-0005-0000-0000-0000C3190000}"/>
    <cellStyle name="Normal 2 2 2 4 2 5 2" xfId="6539" xr:uid="{00000000-0005-0000-0000-0000C4190000}"/>
    <cellStyle name="Normal 2 2 2 4 2 6" xfId="6540" xr:uid="{00000000-0005-0000-0000-0000C5190000}"/>
    <cellStyle name="Normal 2 2 2 4 2 7" xfId="6541" xr:uid="{00000000-0005-0000-0000-0000C6190000}"/>
    <cellStyle name="Normal 2 2 2 4 2 8" xfId="6542" xr:uid="{00000000-0005-0000-0000-0000C7190000}"/>
    <cellStyle name="Normal 2 2 2 4 3" xfId="6543" xr:uid="{00000000-0005-0000-0000-0000C8190000}"/>
    <cellStyle name="Normal 2 2 2 4 3 2" xfId="6544" xr:uid="{00000000-0005-0000-0000-0000C9190000}"/>
    <cellStyle name="Normal 2 2 2 4 3 2 2" xfId="6545" xr:uid="{00000000-0005-0000-0000-0000CA190000}"/>
    <cellStyle name="Normal 2 2 2 4 3 2 2 2" xfId="6546" xr:uid="{00000000-0005-0000-0000-0000CB190000}"/>
    <cellStyle name="Normal 2 2 2 4 3 2 2 2 2" xfId="6547" xr:uid="{00000000-0005-0000-0000-0000CC190000}"/>
    <cellStyle name="Normal 2 2 2 4 3 2 2 3" xfId="6548" xr:uid="{00000000-0005-0000-0000-0000CD190000}"/>
    <cellStyle name="Normal 2 2 2 4 3 2 2 4" xfId="6549" xr:uid="{00000000-0005-0000-0000-0000CE190000}"/>
    <cellStyle name="Normal 2 2 2 4 3 2 3" xfId="6550" xr:uid="{00000000-0005-0000-0000-0000CF190000}"/>
    <cellStyle name="Normal 2 2 2 4 3 2 3 2" xfId="6551" xr:uid="{00000000-0005-0000-0000-0000D0190000}"/>
    <cellStyle name="Normal 2 2 2 4 3 2 4" xfId="6552" xr:uid="{00000000-0005-0000-0000-0000D1190000}"/>
    <cellStyle name="Normal 2 2 2 4 3 2 5" xfId="6553" xr:uid="{00000000-0005-0000-0000-0000D2190000}"/>
    <cellStyle name="Normal 2 2 2 4 3 2 6" xfId="6554" xr:uid="{00000000-0005-0000-0000-0000D3190000}"/>
    <cellStyle name="Normal 2 2 2 4 3 3" xfId="6555" xr:uid="{00000000-0005-0000-0000-0000D4190000}"/>
    <cellStyle name="Normal 2 2 2 4 3 3 2" xfId="6556" xr:uid="{00000000-0005-0000-0000-0000D5190000}"/>
    <cellStyle name="Normal 2 2 2 4 3 3 2 2" xfId="6557" xr:uid="{00000000-0005-0000-0000-0000D6190000}"/>
    <cellStyle name="Normal 2 2 2 4 3 3 3" xfId="6558" xr:uid="{00000000-0005-0000-0000-0000D7190000}"/>
    <cellStyle name="Normal 2 2 2 4 3 3 4" xfId="6559" xr:uid="{00000000-0005-0000-0000-0000D8190000}"/>
    <cellStyle name="Normal 2 2 2 4 3 4" xfId="6560" xr:uid="{00000000-0005-0000-0000-0000D9190000}"/>
    <cellStyle name="Normal 2 2 2 4 3 4 2" xfId="6561" xr:uid="{00000000-0005-0000-0000-0000DA190000}"/>
    <cellStyle name="Normal 2 2 2 4 3 4 2 2" xfId="6562" xr:uid="{00000000-0005-0000-0000-0000DB190000}"/>
    <cellStyle name="Normal 2 2 2 4 3 4 3" xfId="6563" xr:uid="{00000000-0005-0000-0000-0000DC190000}"/>
    <cellStyle name="Normal 2 2 2 4 3 4 4" xfId="6564" xr:uid="{00000000-0005-0000-0000-0000DD190000}"/>
    <cellStyle name="Normal 2 2 2 4 3 5" xfId="6565" xr:uid="{00000000-0005-0000-0000-0000DE190000}"/>
    <cellStyle name="Normal 2 2 2 4 3 5 2" xfId="6566" xr:uid="{00000000-0005-0000-0000-0000DF190000}"/>
    <cellStyle name="Normal 2 2 2 4 3 6" xfId="6567" xr:uid="{00000000-0005-0000-0000-0000E0190000}"/>
    <cellStyle name="Normal 2 2 2 4 3 7" xfId="6568" xr:uid="{00000000-0005-0000-0000-0000E1190000}"/>
    <cellStyle name="Normal 2 2 2 4 3 8" xfId="6569" xr:uid="{00000000-0005-0000-0000-0000E2190000}"/>
    <cellStyle name="Normal 2 2 2 4 4" xfId="6570" xr:uid="{00000000-0005-0000-0000-0000E3190000}"/>
    <cellStyle name="Normal 2 2 2 4 4 2" xfId="6571" xr:uid="{00000000-0005-0000-0000-0000E4190000}"/>
    <cellStyle name="Normal 2 2 2 4 4 2 2" xfId="6572" xr:uid="{00000000-0005-0000-0000-0000E5190000}"/>
    <cellStyle name="Normal 2 2 2 4 4 2 2 2" xfId="6573" xr:uid="{00000000-0005-0000-0000-0000E6190000}"/>
    <cellStyle name="Normal 2 2 2 4 4 2 3" xfId="6574" xr:uid="{00000000-0005-0000-0000-0000E7190000}"/>
    <cellStyle name="Normal 2 2 2 4 4 2 4" xfId="6575" xr:uid="{00000000-0005-0000-0000-0000E8190000}"/>
    <cellStyle name="Normal 2 2 2 4 4 3" xfId="6576" xr:uid="{00000000-0005-0000-0000-0000E9190000}"/>
    <cellStyle name="Normal 2 2 2 4 4 3 2" xfId="6577" xr:uid="{00000000-0005-0000-0000-0000EA190000}"/>
    <cellStyle name="Normal 2 2 2 4 4 4" xfId="6578" xr:uid="{00000000-0005-0000-0000-0000EB190000}"/>
    <cellStyle name="Normal 2 2 2 4 4 5" xfId="6579" xr:uid="{00000000-0005-0000-0000-0000EC190000}"/>
    <cellStyle name="Normal 2 2 2 4 4 6" xfId="6580" xr:uid="{00000000-0005-0000-0000-0000ED190000}"/>
    <cellStyle name="Normal 2 2 2 4 5" xfId="6581" xr:uid="{00000000-0005-0000-0000-0000EE190000}"/>
    <cellStyle name="Normal 2 2 2 4 5 2" xfId="6582" xr:uid="{00000000-0005-0000-0000-0000EF190000}"/>
    <cellStyle name="Normal 2 2 2 4 5 2 2" xfId="6583" xr:uid="{00000000-0005-0000-0000-0000F0190000}"/>
    <cellStyle name="Normal 2 2 2 4 5 3" xfId="6584" xr:uid="{00000000-0005-0000-0000-0000F1190000}"/>
    <cellStyle name="Normal 2 2 2 4 5 4" xfId="6585" xr:uid="{00000000-0005-0000-0000-0000F2190000}"/>
    <cellStyle name="Normal 2 2 2 4 6" xfId="6586" xr:uid="{00000000-0005-0000-0000-0000F3190000}"/>
    <cellStyle name="Normal 2 2 2 4 6 2" xfId="6587" xr:uid="{00000000-0005-0000-0000-0000F4190000}"/>
    <cellStyle name="Normal 2 2 2 4 6 2 2" xfId="6588" xr:uid="{00000000-0005-0000-0000-0000F5190000}"/>
    <cellStyle name="Normal 2 2 2 4 6 3" xfId="6589" xr:uid="{00000000-0005-0000-0000-0000F6190000}"/>
    <cellStyle name="Normal 2 2 2 4 6 4" xfId="6590" xr:uid="{00000000-0005-0000-0000-0000F7190000}"/>
    <cellStyle name="Normal 2 2 2 4 7" xfId="6591" xr:uid="{00000000-0005-0000-0000-0000F8190000}"/>
    <cellStyle name="Normal 2 2 2 4 7 2" xfId="6592" xr:uid="{00000000-0005-0000-0000-0000F9190000}"/>
    <cellStyle name="Normal 2 2 2 4 8" xfId="6593" xr:uid="{00000000-0005-0000-0000-0000FA190000}"/>
    <cellStyle name="Normal 2 2 2 4 9" xfId="6594" xr:uid="{00000000-0005-0000-0000-0000FB190000}"/>
    <cellStyle name="Normal 2 2 2 4_Tab1" xfId="6595" xr:uid="{00000000-0005-0000-0000-0000FC190000}"/>
    <cellStyle name="Normal 2 2 2 5" xfId="6596" xr:uid="{00000000-0005-0000-0000-0000FD190000}"/>
    <cellStyle name="Normal 2 2 2 5 2" xfId="6597" xr:uid="{00000000-0005-0000-0000-0000FE190000}"/>
    <cellStyle name="Normal 2 2 2 5 2 2" xfId="6598" xr:uid="{00000000-0005-0000-0000-0000FF190000}"/>
    <cellStyle name="Normal 2 2 2 5 2 2 2" xfId="6599" xr:uid="{00000000-0005-0000-0000-0000001A0000}"/>
    <cellStyle name="Normal 2 2 2 5 2 2 2 2" xfId="6600" xr:uid="{00000000-0005-0000-0000-0000011A0000}"/>
    <cellStyle name="Normal 2 2 2 5 2 2 3" xfId="6601" xr:uid="{00000000-0005-0000-0000-0000021A0000}"/>
    <cellStyle name="Normal 2 2 2 5 2 2 4" xfId="6602" xr:uid="{00000000-0005-0000-0000-0000031A0000}"/>
    <cellStyle name="Normal 2 2 2 5 2 3" xfId="6603" xr:uid="{00000000-0005-0000-0000-0000041A0000}"/>
    <cellStyle name="Normal 2 2 2 5 2 3 2" xfId="6604" xr:uid="{00000000-0005-0000-0000-0000051A0000}"/>
    <cellStyle name="Normal 2 2 2 5 2 4" xfId="6605" xr:uid="{00000000-0005-0000-0000-0000061A0000}"/>
    <cellStyle name="Normal 2 2 2 5 2 5" xfId="6606" xr:uid="{00000000-0005-0000-0000-0000071A0000}"/>
    <cellStyle name="Normal 2 2 2 5 2 6" xfId="6607" xr:uid="{00000000-0005-0000-0000-0000081A0000}"/>
    <cellStyle name="Normal 2 2 2 5 3" xfId="6608" xr:uid="{00000000-0005-0000-0000-0000091A0000}"/>
    <cellStyle name="Normal 2 2 2 5 3 2" xfId="6609" xr:uid="{00000000-0005-0000-0000-00000A1A0000}"/>
    <cellStyle name="Normal 2 2 2 5 3 2 2" xfId="6610" xr:uid="{00000000-0005-0000-0000-00000B1A0000}"/>
    <cellStyle name="Normal 2 2 2 5 3 3" xfId="6611" xr:uid="{00000000-0005-0000-0000-00000C1A0000}"/>
    <cellStyle name="Normal 2 2 2 5 3 4" xfId="6612" xr:uid="{00000000-0005-0000-0000-00000D1A0000}"/>
    <cellStyle name="Normal 2 2 2 5 4" xfId="6613" xr:uid="{00000000-0005-0000-0000-00000E1A0000}"/>
    <cellStyle name="Normal 2 2 2 5 4 2" xfId="6614" xr:uid="{00000000-0005-0000-0000-00000F1A0000}"/>
    <cellStyle name="Normal 2 2 2 5 4 2 2" xfId="6615" xr:uid="{00000000-0005-0000-0000-0000101A0000}"/>
    <cellStyle name="Normal 2 2 2 5 4 3" xfId="6616" xr:uid="{00000000-0005-0000-0000-0000111A0000}"/>
    <cellStyle name="Normal 2 2 2 5 4 4" xfId="6617" xr:uid="{00000000-0005-0000-0000-0000121A0000}"/>
    <cellStyle name="Normal 2 2 2 5 5" xfId="6618" xr:uid="{00000000-0005-0000-0000-0000131A0000}"/>
    <cellStyle name="Normal 2 2 2 5 5 2" xfId="6619" xr:uid="{00000000-0005-0000-0000-0000141A0000}"/>
    <cellStyle name="Normal 2 2 2 5 6" xfId="6620" xr:uid="{00000000-0005-0000-0000-0000151A0000}"/>
    <cellStyle name="Normal 2 2 2 5 7" xfId="6621" xr:uid="{00000000-0005-0000-0000-0000161A0000}"/>
    <cellStyle name="Normal 2 2 2 5 8" xfId="6622" xr:uid="{00000000-0005-0000-0000-0000171A0000}"/>
    <cellStyle name="Normal 2 2 2 6" xfId="6623" xr:uid="{00000000-0005-0000-0000-0000181A0000}"/>
    <cellStyle name="Normal 2 2 2 6 2" xfId="6624" xr:uid="{00000000-0005-0000-0000-0000191A0000}"/>
    <cellStyle name="Normal 2 2 2 6 2 2" xfId="6625" xr:uid="{00000000-0005-0000-0000-00001A1A0000}"/>
    <cellStyle name="Normal 2 2 2 6 2 2 2" xfId="6626" xr:uid="{00000000-0005-0000-0000-00001B1A0000}"/>
    <cellStyle name="Normal 2 2 2 6 2 2 2 2" xfId="6627" xr:uid="{00000000-0005-0000-0000-00001C1A0000}"/>
    <cellStyle name="Normal 2 2 2 6 2 2 3" xfId="6628" xr:uid="{00000000-0005-0000-0000-00001D1A0000}"/>
    <cellStyle name="Normal 2 2 2 6 2 2 4" xfId="6629" xr:uid="{00000000-0005-0000-0000-00001E1A0000}"/>
    <cellStyle name="Normal 2 2 2 6 2 3" xfId="6630" xr:uid="{00000000-0005-0000-0000-00001F1A0000}"/>
    <cellStyle name="Normal 2 2 2 6 2 3 2" xfId="6631" xr:uid="{00000000-0005-0000-0000-0000201A0000}"/>
    <cellStyle name="Normal 2 2 2 6 2 4" xfId="6632" xr:uid="{00000000-0005-0000-0000-0000211A0000}"/>
    <cellStyle name="Normal 2 2 2 6 2 5" xfId="6633" xr:uid="{00000000-0005-0000-0000-0000221A0000}"/>
    <cellStyle name="Normal 2 2 2 6 2 6" xfId="6634" xr:uid="{00000000-0005-0000-0000-0000231A0000}"/>
    <cellStyle name="Normal 2 2 2 6 3" xfId="6635" xr:uid="{00000000-0005-0000-0000-0000241A0000}"/>
    <cellStyle name="Normal 2 2 2 6 3 2" xfId="6636" xr:uid="{00000000-0005-0000-0000-0000251A0000}"/>
    <cellStyle name="Normal 2 2 2 6 3 2 2" xfId="6637" xr:uid="{00000000-0005-0000-0000-0000261A0000}"/>
    <cellStyle name="Normal 2 2 2 6 3 3" xfId="6638" xr:uid="{00000000-0005-0000-0000-0000271A0000}"/>
    <cellStyle name="Normal 2 2 2 6 3 4" xfId="6639" xr:uid="{00000000-0005-0000-0000-0000281A0000}"/>
    <cellStyle name="Normal 2 2 2 6 4" xfId="6640" xr:uid="{00000000-0005-0000-0000-0000291A0000}"/>
    <cellStyle name="Normal 2 2 2 6 4 2" xfId="6641" xr:uid="{00000000-0005-0000-0000-00002A1A0000}"/>
    <cellStyle name="Normal 2 2 2 6 4 2 2" xfId="6642" xr:uid="{00000000-0005-0000-0000-00002B1A0000}"/>
    <cellStyle name="Normal 2 2 2 6 4 3" xfId="6643" xr:uid="{00000000-0005-0000-0000-00002C1A0000}"/>
    <cellStyle name="Normal 2 2 2 6 4 4" xfId="6644" xr:uid="{00000000-0005-0000-0000-00002D1A0000}"/>
    <cellStyle name="Normal 2 2 2 6 5" xfId="6645" xr:uid="{00000000-0005-0000-0000-00002E1A0000}"/>
    <cellStyle name="Normal 2 2 2 6 5 2" xfId="6646" xr:uid="{00000000-0005-0000-0000-00002F1A0000}"/>
    <cellStyle name="Normal 2 2 2 6 6" xfId="6647" xr:uid="{00000000-0005-0000-0000-0000301A0000}"/>
    <cellStyle name="Normal 2 2 2 6 7" xfId="6648" xr:uid="{00000000-0005-0000-0000-0000311A0000}"/>
    <cellStyle name="Normal 2 2 2 6 8" xfId="6649" xr:uid="{00000000-0005-0000-0000-0000321A0000}"/>
    <cellStyle name="Normal 2 2 2 7" xfId="6650" xr:uid="{00000000-0005-0000-0000-0000331A0000}"/>
    <cellStyle name="Normal 2 2 2 7 2" xfId="6651" xr:uid="{00000000-0005-0000-0000-0000341A0000}"/>
    <cellStyle name="Normal 2 2 2 7 2 2" xfId="6652" xr:uid="{00000000-0005-0000-0000-0000351A0000}"/>
    <cellStyle name="Normal 2 2 2 7 2 2 2" xfId="6653" xr:uid="{00000000-0005-0000-0000-0000361A0000}"/>
    <cellStyle name="Normal 2 2 2 7 2 3" xfId="6654" xr:uid="{00000000-0005-0000-0000-0000371A0000}"/>
    <cellStyle name="Normal 2 2 2 7 2 4" xfId="6655" xr:uid="{00000000-0005-0000-0000-0000381A0000}"/>
    <cellStyle name="Normal 2 2 2 7 3" xfId="6656" xr:uid="{00000000-0005-0000-0000-0000391A0000}"/>
    <cellStyle name="Normal 2 2 2 7 3 2" xfId="6657" xr:uid="{00000000-0005-0000-0000-00003A1A0000}"/>
    <cellStyle name="Normal 2 2 2 7 4" xfId="6658" xr:uid="{00000000-0005-0000-0000-00003B1A0000}"/>
    <cellStyle name="Normal 2 2 2 7 5" xfId="6659" xr:uid="{00000000-0005-0000-0000-00003C1A0000}"/>
    <cellStyle name="Normal 2 2 2 7 6" xfId="6660" xr:uid="{00000000-0005-0000-0000-00003D1A0000}"/>
    <cellStyle name="Normal 2 2 2 8" xfId="6661" xr:uid="{00000000-0005-0000-0000-00003E1A0000}"/>
    <cellStyle name="Normal 2 2 2 8 2" xfId="6662" xr:uid="{00000000-0005-0000-0000-00003F1A0000}"/>
    <cellStyle name="Normal 2 2 2 8 2 2" xfId="6663" xr:uid="{00000000-0005-0000-0000-0000401A0000}"/>
    <cellStyle name="Normal 2 2 2 8 3" xfId="6664" xr:uid="{00000000-0005-0000-0000-0000411A0000}"/>
    <cellStyle name="Normal 2 2 2 8 4" xfId="6665" xr:uid="{00000000-0005-0000-0000-0000421A0000}"/>
    <cellStyle name="Normal 2 2 2 9" xfId="6666" xr:uid="{00000000-0005-0000-0000-0000431A0000}"/>
    <cellStyle name="Normal 2 2 2 9 2" xfId="6667" xr:uid="{00000000-0005-0000-0000-0000441A0000}"/>
    <cellStyle name="Normal 2 2 2 9 2 2" xfId="6668" xr:uid="{00000000-0005-0000-0000-0000451A0000}"/>
    <cellStyle name="Normal 2 2 2 9 3" xfId="6669" xr:uid="{00000000-0005-0000-0000-0000461A0000}"/>
    <cellStyle name="Normal 2 2 2 9 4" xfId="6670" xr:uid="{00000000-0005-0000-0000-0000471A0000}"/>
    <cellStyle name="Normal 2 2 2_Tab1" xfId="6671" xr:uid="{00000000-0005-0000-0000-0000481A0000}"/>
    <cellStyle name="Normal 2 2 20" xfId="6672" xr:uid="{00000000-0005-0000-0000-0000491A0000}"/>
    <cellStyle name="Normal 2 2 20 2" xfId="6673" xr:uid="{00000000-0005-0000-0000-00004A1A0000}"/>
    <cellStyle name="Normal 2 2 20 2 2" xfId="6674" xr:uid="{00000000-0005-0000-0000-00004B1A0000}"/>
    <cellStyle name="Normal 2 2 20 3" xfId="6675" xr:uid="{00000000-0005-0000-0000-00004C1A0000}"/>
    <cellStyle name="Normal 2 2 20 4" xfId="6676" xr:uid="{00000000-0005-0000-0000-00004D1A0000}"/>
    <cellStyle name="Normal 2 2 21" xfId="6677" xr:uid="{00000000-0005-0000-0000-00004E1A0000}"/>
    <cellStyle name="Normal 2 2 21 2" xfId="6678" xr:uid="{00000000-0005-0000-0000-00004F1A0000}"/>
    <cellStyle name="Normal 2 2 21 2 2" xfId="6679" xr:uid="{00000000-0005-0000-0000-0000501A0000}"/>
    <cellStyle name="Normal 2 2 21 3" xfId="6680" xr:uid="{00000000-0005-0000-0000-0000511A0000}"/>
    <cellStyle name="Normal 2 2 21 4" xfId="6681" xr:uid="{00000000-0005-0000-0000-0000521A0000}"/>
    <cellStyle name="Normal 2 2 22" xfId="6682" xr:uid="{00000000-0005-0000-0000-0000531A0000}"/>
    <cellStyle name="Normal 2 2 22 2" xfId="6683" xr:uid="{00000000-0005-0000-0000-0000541A0000}"/>
    <cellStyle name="Normal 2 2 22 2 2" xfId="6684" xr:uid="{00000000-0005-0000-0000-0000551A0000}"/>
    <cellStyle name="Normal 2 2 22 3" xfId="6685" xr:uid="{00000000-0005-0000-0000-0000561A0000}"/>
    <cellStyle name="Normal 2 2 22 4" xfId="6686" xr:uid="{00000000-0005-0000-0000-0000571A0000}"/>
    <cellStyle name="Normal 2 2 23" xfId="6687" xr:uid="{00000000-0005-0000-0000-0000581A0000}"/>
    <cellStyle name="Normal 2 2 23 2" xfId="6688" xr:uid="{00000000-0005-0000-0000-0000591A0000}"/>
    <cellStyle name="Normal 2 2 24" xfId="6689" xr:uid="{00000000-0005-0000-0000-00005A1A0000}"/>
    <cellStyle name="Normal 2 2 25" xfId="6690" xr:uid="{00000000-0005-0000-0000-00005B1A0000}"/>
    <cellStyle name="Normal 2 2 26" xfId="6691" xr:uid="{00000000-0005-0000-0000-00005C1A0000}"/>
    <cellStyle name="Normal 2 2 27" xfId="16949" xr:uid="{00000000-0005-0000-0000-00005D1A0000}"/>
    <cellStyle name="Normal 2 2 3" xfId="6692" xr:uid="{00000000-0005-0000-0000-00005E1A0000}"/>
    <cellStyle name="Normal 2 2 3 10" xfId="6693" xr:uid="{00000000-0005-0000-0000-00005F1A0000}"/>
    <cellStyle name="Normal 2 2 3 10 2" xfId="6694" xr:uid="{00000000-0005-0000-0000-0000601A0000}"/>
    <cellStyle name="Normal 2 2 3 11" xfId="6695" xr:uid="{00000000-0005-0000-0000-0000611A0000}"/>
    <cellStyle name="Normal 2 2 3 12" xfId="6696" xr:uid="{00000000-0005-0000-0000-0000621A0000}"/>
    <cellStyle name="Normal 2 2 3 13" xfId="6697" xr:uid="{00000000-0005-0000-0000-0000631A0000}"/>
    <cellStyle name="Normal 2 2 3 2" xfId="6698" xr:uid="{00000000-0005-0000-0000-0000641A0000}"/>
    <cellStyle name="Normal 2 2 3 2 10" xfId="6699" xr:uid="{00000000-0005-0000-0000-0000651A0000}"/>
    <cellStyle name="Normal 2 2 3 2 11" xfId="6700" xr:uid="{00000000-0005-0000-0000-0000661A0000}"/>
    <cellStyle name="Normal 2 2 3 2 12" xfId="6701" xr:uid="{00000000-0005-0000-0000-0000671A0000}"/>
    <cellStyle name="Normal 2 2 3 2 2" xfId="6702" xr:uid="{00000000-0005-0000-0000-0000681A0000}"/>
    <cellStyle name="Normal 2 2 3 2 2 10" xfId="6703" xr:uid="{00000000-0005-0000-0000-0000691A0000}"/>
    <cellStyle name="Normal 2 2 3 2 2 11" xfId="6704" xr:uid="{00000000-0005-0000-0000-00006A1A0000}"/>
    <cellStyle name="Normal 2 2 3 2 2 2" xfId="6705" xr:uid="{00000000-0005-0000-0000-00006B1A0000}"/>
    <cellStyle name="Normal 2 2 3 2 2 2 10" xfId="6706" xr:uid="{00000000-0005-0000-0000-00006C1A0000}"/>
    <cellStyle name="Normal 2 2 3 2 2 2 2" xfId="6707" xr:uid="{00000000-0005-0000-0000-00006D1A0000}"/>
    <cellStyle name="Normal 2 2 3 2 2 2 2 2" xfId="6708" xr:uid="{00000000-0005-0000-0000-00006E1A0000}"/>
    <cellStyle name="Normal 2 2 3 2 2 2 2 2 2" xfId="6709" xr:uid="{00000000-0005-0000-0000-00006F1A0000}"/>
    <cellStyle name="Normal 2 2 3 2 2 2 2 2 2 2" xfId="6710" xr:uid="{00000000-0005-0000-0000-0000701A0000}"/>
    <cellStyle name="Normal 2 2 3 2 2 2 2 2 2 2 2" xfId="6711" xr:uid="{00000000-0005-0000-0000-0000711A0000}"/>
    <cellStyle name="Normal 2 2 3 2 2 2 2 2 2 3" xfId="6712" xr:uid="{00000000-0005-0000-0000-0000721A0000}"/>
    <cellStyle name="Normal 2 2 3 2 2 2 2 2 2 4" xfId="6713" xr:uid="{00000000-0005-0000-0000-0000731A0000}"/>
    <cellStyle name="Normal 2 2 3 2 2 2 2 2 3" xfId="6714" xr:uid="{00000000-0005-0000-0000-0000741A0000}"/>
    <cellStyle name="Normal 2 2 3 2 2 2 2 2 3 2" xfId="6715" xr:uid="{00000000-0005-0000-0000-0000751A0000}"/>
    <cellStyle name="Normal 2 2 3 2 2 2 2 2 4" xfId="6716" xr:uid="{00000000-0005-0000-0000-0000761A0000}"/>
    <cellStyle name="Normal 2 2 3 2 2 2 2 2 5" xfId="6717" xr:uid="{00000000-0005-0000-0000-0000771A0000}"/>
    <cellStyle name="Normal 2 2 3 2 2 2 2 2 6" xfId="6718" xr:uid="{00000000-0005-0000-0000-0000781A0000}"/>
    <cellStyle name="Normal 2 2 3 2 2 2 2 3" xfId="6719" xr:uid="{00000000-0005-0000-0000-0000791A0000}"/>
    <cellStyle name="Normal 2 2 3 2 2 2 2 3 2" xfId="6720" xr:uid="{00000000-0005-0000-0000-00007A1A0000}"/>
    <cellStyle name="Normal 2 2 3 2 2 2 2 3 2 2" xfId="6721" xr:uid="{00000000-0005-0000-0000-00007B1A0000}"/>
    <cellStyle name="Normal 2 2 3 2 2 2 2 3 3" xfId="6722" xr:uid="{00000000-0005-0000-0000-00007C1A0000}"/>
    <cellStyle name="Normal 2 2 3 2 2 2 2 3 4" xfId="6723" xr:uid="{00000000-0005-0000-0000-00007D1A0000}"/>
    <cellStyle name="Normal 2 2 3 2 2 2 2 4" xfId="6724" xr:uid="{00000000-0005-0000-0000-00007E1A0000}"/>
    <cellStyle name="Normal 2 2 3 2 2 2 2 4 2" xfId="6725" xr:uid="{00000000-0005-0000-0000-00007F1A0000}"/>
    <cellStyle name="Normal 2 2 3 2 2 2 2 4 2 2" xfId="6726" xr:uid="{00000000-0005-0000-0000-0000801A0000}"/>
    <cellStyle name="Normal 2 2 3 2 2 2 2 4 3" xfId="6727" xr:uid="{00000000-0005-0000-0000-0000811A0000}"/>
    <cellStyle name="Normal 2 2 3 2 2 2 2 4 4" xfId="6728" xr:uid="{00000000-0005-0000-0000-0000821A0000}"/>
    <cellStyle name="Normal 2 2 3 2 2 2 2 5" xfId="6729" xr:uid="{00000000-0005-0000-0000-0000831A0000}"/>
    <cellStyle name="Normal 2 2 3 2 2 2 2 5 2" xfId="6730" xr:uid="{00000000-0005-0000-0000-0000841A0000}"/>
    <cellStyle name="Normal 2 2 3 2 2 2 2 6" xfId="6731" xr:uid="{00000000-0005-0000-0000-0000851A0000}"/>
    <cellStyle name="Normal 2 2 3 2 2 2 2 7" xfId="6732" xr:uid="{00000000-0005-0000-0000-0000861A0000}"/>
    <cellStyle name="Normal 2 2 3 2 2 2 2 8" xfId="6733" xr:uid="{00000000-0005-0000-0000-0000871A0000}"/>
    <cellStyle name="Normal 2 2 3 2 2 2 3" xfId="6734" xr:uid="{00000000-0005-0000-0000-0000881A0000}"/>
    <cellStyle name="Normal 2 2 3 2 2 2 3 2" xfId="6735" xr:uid="{00000000-0005-0000-0000-0000891A0000}"/>
    <cellStyle name="Normal 2 2 3 2 2 2 3 2 2" xfId="6736" xr:uid="{00000000-0005-0000-0000-00008A1A0000}"/>
    <cellStyle name="Normal 2 2 3 2 2 2 3 2 2 2" xfId="6737" xr:uid="{00000000-0005-0000-0000-00008B1A0000}"/>
    <cellStyle name="Normal 2 2 3 2 2 2 3 2 2 2 2" xfId="6738" xr:uid="{00000000-0005-0000-0000-00008C1A0000}"/>
    <cellStyle name="Normal 2 2 3 2 2 2 3 2 2 3" xfId="6739" xr:uid="{00000000-0005-0000-0000-00008D1A0000}"/>
    <cellStyle name="Normal 2 2 3 2 2 2 3 2 2 4" xfId="6740" xr:uid="{00000000-0005-0000-0000-00008E1A0000}"/>
    <cellStyle name="Normal 2 2 3 2 2 2 3 2 3" xfId="6741" xr:uid="{00000000-0005-0000-0000-00008F1A0000}"/>
    <cellStyle name="Normal 2 2 3 2 2 2 3 2 3 2" xfId="6742" xr:uid="{00000000-0005-0000-0000-0000901A0000}"/>
    <cellStyle name="Normal 2 2 3 2 2 2 3 2 4" xfId="6743" xr:uid="{00000000-0005-0000-0000-0000911A0000}"/>
    <cellStyle name="Normal 2 2 3 2 2 2 3 2 5" xfId="6744" xr:uid="{00000000-0005-0000-0000-0000921A0000}"/>
    <cellStyle name="Normal 2 2 3 2 2 2 3 2 6" xfId="6745" xr:uid="{00000000-0005-0000-0000-0000931A0000}"/>
    <cellStyle name="Normal 2 2 3 2 2 2 3 3" xfId="6746" xr:uid="{00000000-0005-0000-0000-0000941A0000}"/>
    <cellStyle name="Normal 2 2 3 2 2 2 3 3 2" xfId="6747" xr:uid="{00000000-0005-0000-0000-0000951A0000}"/>
    <cellStyle name="Normal 2 2 3 2 2 2 3 3 2 2" xfId="6748" xr:uid="{00000000-0005-0000-0000-0000961A0000}"/>
    <cellStyle name="Normal 2 2 3 2 2 2 3 3 3" xfId="6749" xr:uid="{00000000-0005-0000-0000-0000971A0000}"/>
    <cellStyle name="Normal 2 2 3 2 2 2 3 3 4" xfId="6750" xr:uid="{00000000-0005-0000-0000-0000981A0000}"/>
    <cellStyle name="Normal 2 2 3 2 2 2 3 4" xfId="6751" xr:uid="{00000000-0005-0000-0000-0000991A0000}"/>
    <cellStyle name="Normal 2 2 3 2 2 2 3 4 2" xfId="6752" xr:uid="{00000000-0005-0000-0000-00009A1A0000}"/>
    <cellStyle name="Normal 2 2 3 2 2 2 3 4 2 2" xfId="6753" xr:uid="{00000000-0005-0000-0000-00009B1A0000}"/>
    <cellStyle name="Normal 2 2 3 2 2 2 3 4 3" xfId="6754" xr:uid="{00000000-0005-0000-0000-00009C1A0000}"/>
    <cellStyle name="Normal 2 2 3 2 2 2 3 4 4" xfId="6755" xr:uid="{00000000-0005-0000-0000-00009D1A0000}"/>
    <cellStyle name="Normal 2 2 3 2 2 2 3 5" xfId="6756" xr:uid="{00000000-0005-0000-0000-00009E1A0000}"/>
    <cellStyle name="Normal 2 2 3 2 2 2 3 5 2" xfId="6757" xr:uid="{00000000-0005-0000-0000-00009F1A0000}"/>
    <cellStyle name="Normal 2 2 3 2 2 2 3 6" xfId="6758" xr:uid="{00000000-0005-0000-0000-0000A01A0000}"/>
    <cellStyle name="Normal 2 2 3 2 2 2 3 7" xfId="6759" xr:uid="{00000000-0005-0000-0000-0000A11A0000}"/>
    <cellStyle name="Normal 2 2 3 2 2 2 3 8" xfId="6760" xr:uid="{00000000-0005-0000-0000-0000A21A0000}"/>
    <cellStyle name="Normal 2 2 3 2 2 2 4" xfId="6761" xr:uid="{00000000-0005-0000-0000-0000A31A0000}"/>
    <cellStyle name="Normal 2 2 3 2 2 2 4 2" xfId="6762" xr:uid="{00000000-0005-0000-0000-0000A41A0000}"/>
    <cellStyle name="Normal 2 2 3 2 2 2 4 2 2" xfId="6763" xr:uid="{00000000-0005-0000-0000-0000A51A0000}"/>
    <cellStyle name="Normal 2 2 3 2 2 2 4 2 2 2" xfId="6764" xr:uid="{00000000-0005-0000-0000-0000A61A0000}"/>
    <cellStyle name="Normal 2 2 3 2 2 2 4 2 3" xfId="6765" xr:uid="{00000000-0005-0000-0000-0000A71A0000}"/>
    <cellStyle name="Normal 2 2 3 2 2 2 4 2 4" xfId="6766" xr:uid="{00000000-0005-0000-0000-0000A81A0000}"/>
    <cellStyle name="Normal 2 2 3 2 2 2 4 3" xfId="6767" xr:uid="{00000000-0005-0000-0000-0000A91A0000}"/>
    <cellStyle name="Normal 2 2 3 2 2 2 4 3 2" xfId="6768" xr:uid="{00000000-0005-0000-0000-0000AA1A0000}"/>
    <cellStyle name="Normal 2 2 3 2 2 2 4 4" xfId="6769" xr:uid="{00000000-0005-0000-0000-0000AB1A0000}"/>
    <cellStyle name="Normal 2 2 3 2 2 2 4 5" xfId="6770" xr:uid="{00000000-0005-0000-0000-0000AC1A0000}"/>
    <cellStyle name="Normal 2 2 3 2 2 2 4 6" xfId="6771" xr:uid="{00000000-0005-0000-0000-0000AD1A0000}"/>
    <cellStyle name="Normal 2 2 3 2 2 2 5" xfId="6772" xr:uid="{00000000-0005-0000-0000-0000AE1A0000}"/>
    <cellStyle name="Normal 2 2 3 2 2 2 5 2" xfId="6773" xr:uid="{00000000-0005-0000-0000-0000AF1A0000}"/>
    <cellStyle name="Normal 2 2 3 2 2 2 5 2 2" xfId="6774" xr:uid="{00000000-0005-0000-0000-0000B01A0000}"/>
    <cellStyle name="Normal 2 2 3 2 2 2 5 3" xfId="6775" xr:uid="{00000000-0005-0000-0000-0000B11A0000}"/>
    <cellStyle name="Normal 2 2 3 2 2 2 5 4" xfId="6776" xr:uid="{00000000-0005-0000-0000-0000B21A0000}"/>
    <cellStyle name="Normal 2 2 3 2 2 2 6" xfId="6777" xr:uid="{00000000-0005-0000-0000-0000B31A0000}"/>
    <cellStyle name="Normal 2 2 3 2 2 2 6 2" xfId="6778" xr:uid="{00000000-0005-0000-0000-0000B41A0000}"/>
    <cellStyle name="Normal 2 2 3 2 2 2 6 2 2" xfId="6779" xr:uid="{00000000-0005-0000-0000-0000B51A0000}"/>
    <cellStyle name="Normal 2 2 3 2 2 2 6 3" xfId="6780" xr:uid="{00000000-0005-0000-0000-0000B61A0000}"/>
    <cellStyle name="Normal 2 2 3 2 2 2 6 4" xfId="6781" xr:uid="{00000000-0005-0000-0000-0000B71A0000}"/>
    <cellStyle name="Normal 2 2 3 2 2 2 7" xfId="6782" xr:uid="{00000000-0005-0000-0000-0000B81A0000}"/>
    <cellStyle name="Normal 2 2 3 2 2 2 7 2" xfId="6783" xr:uid="{00000000-0005-0000-0000-0000B91A0000}"/>
    <cellStyle name="Normal 2 2 3 2 2 2 8" xfId="6784" xr:uid="{00000000-0005-0000-0000-0000BA1A0000}"/>
    <cellStyle name="Normal 2 2 3 2 2 2 9" xfId="6785" xr:uid="{00000000-0005-0000-0000-0000BB1A0000}"/>
    <cellStyle name="Normal 2 2 3 2 2 2_Tab1" xfId="6786" xr:uid="{00000000-0005-0000-0000-0000BC1A0000}"/>
    <cellStyle name="Normal 2 2 3 2 2 3" xfId="6787" xr:uid="{00000000-0005-0000-0000-0000BD1A0000}"/>
    <cellStyle name="Normal 2 2 3 2 2 3 2" xfId="6788" xr:uid="{00000000-0005-0000-0000-0000BE1A0000}"/>
    <cellStyle name="Normal 2 2 3 2 2 3 2 2" xfId="6789" xr:uid="{00000000-0005-0000-0000-0000BF1A0000}"/>
    <cellStyle name="Normal 2 2 3 2 2 3 2 2 2" xfId="6790" xr:uid="{00000000-0005-0000-0000-0000C01A0000}"/>
    <cellStyle name="Normal 2 2 3 2 2 3 2 2 2 2" xfId="6791" xr:uid="{00000000-0005-0000-0000-0000C11A0000}"/>
    <cellStyle name="Normal 2 2 3 2 2 3 2 2 3" xfId="6792" xr:uid="{00000000-0005-0000-0000-0000C21A0000}"/>
    <cellStyle name="Normal 2 2 3 2 2 3 2 2 4" xfId="6793" xr:uid="{00000000-0005-0000-0000-0000C31A0000}"/>
    <cellStyle name="Normal 2 2 3 2 2 3 2 3" xfId="6794" xr:uid="{00000000-0005-0000-0000-0000C41A0000}"/>
    <cellStyle name="Normal 2 2 3 2 2 3 2 3 2" xfId="6795" xr:uid="{00000000-0005-0000-0000-0000C51A0000}"/>
    <cellStyle name="Normal 2 2 3 2 2 3 2 4" xfId="6796" xr:uid="{00000000-0005-0000-0000-0000C61A0000}"/>
    <cellStyle name="Normal 2 2 3 2 2 3 2 5" xfId="6797" xr:uid="{00000000-0005-0000-0000-0000C71A0000}"/>
    <cellStyle name="Normal 2 2 3 2 2 3 2 6" xfId="6798" xr:uid="{00000000-0005-0000-0000-0000C81A0000}"/>
    <cellStyle name="Normal 2 2 3 2 2 3 3" xfId="6799" xr:uid="{00000000-0005-0000-0000-0000C91A0000}"/>
    <cellStyle name="Normal 2 2 3 2 2 3 3 2" xfId="6800" xr:uid="{00000000-0005-0000-0000-0000CA1A0000}"/>
    <cellStyle name="Normal 2 2 3 2 2 3 3 2 2" xfId="6801" xr:uid="{00000000-0005-0000-0000-0000CB1A0000}"/>
    <cellStyle name="Normal 2 2 3 2 2 3 3 3" xfId="6802" xr:uid="{00000000-0005-0000-0000-0000CC1A0000}"/>
    <cellStyle name="Normal 2 2 3 2 2 3 3 4" xfId="6803" xr:uid="{00000000-0005-0000-0000-0000CD1A0000}"/>
    <cellStyle name="Normal 2 2 3 2 2 3 4" xfId="6804" xr:uid="{00000000-0005-0000-0000-0000CE1A0000}"/>
    <cellStyle name="Normal 2 2 3 2 2 3 4 2" xfId="6805" xr:uid="{00000000-0005-0000-0000-0000CF1A0000}"/>
    <cellStyle name="Normal 2 2 3 2 2 3 4 2 2" xfId="6806" xr:uid="{00000000-0005-0000-0000-0000D01A0000}"/>
    <cellStyle name="Normal 2 2 3 2 2 3 4 3" xfId="6807" xr:uid="{00000000-0005-0000-0000-0000D11A0000}"/>
    <cellStyle name="Normal 2 2 3 2 2 3 4 4" xfId="6808" xr:uid="{00000000-0005-0000-0000-0000D21A0000}"/>
    <cellStyle name="Normal 2 2 3 2 2 3 5" xfId="6809" xr:uid="{00000000-0005-0000-0000-0000D31A0000}"/>
    <cellStyle name="Normal 2 2 3 2 2 3 5 2" xfId="6810" xr:uid="{00000000-0005-0000-0000-0000D41A0000}"/>
    <cellStyle name="Normal 2 2 3 2 2 3 6" xfId="6811" xr:uid="{00000000-0005-0000-0000-0000D51A0000}"/>
    <cellStyle name="Normal 2 2 3 2 2 3 7" xfId="6812" xr:uid="{00000000-0005-0000-0000-0000D61A0000}"/>
    <cellStyle name="Normal 2 2 3 2 2 3 8" xfId="6813" xr:uid="{00000000-0005-0000-0000-0000D71A0000}"/>
    <cellStyle name="Normal 2 2 3 2 2 4" xfId="6814" xr:uid="{00000000-0005-0000-0000-0000D81A0000}"/>
    <cellStyle name="Normal 2 2 3 2 2 4 2" xfId="6815" xr:uid="{00000000-0005-0000-0000-0000D91A0000}"/>
    <cellStyle name="Normal 2 2 3 2 2 4 2 2" xfId="6816" xr:uid="{00000000-0005-0000-0000-0000DA1A0000}"/>
    <cellStyle name="Normal 2 2 3 2 2 4 2 2 2" xfId="6817" xr:uid="{00000000-0005-0000-0000-0000DB1A0000}"/>
    <cellStyle name="Normal 2 2 3 2 2 4 2 2 2 2" xfId="6818" xr:uid="{00000000-0005-0000-0000-0000DC1A0000}"/>
    <cellStyle name="Normal 2 2 3 2 2 4 2 2 3" xfId="6819" xr:uid="{00000000-0005-0000-0000-0000DD1A0000}"/>
    <cellStyle name="Normal 2 2 3 2 2 4 2 2 4" xfId="6820" xr:uid="{00000000-0005-0000-0000-0000DE1A0000}"/>
    <cellStyle name="Normal 2 2 3 2 2 4 2 3" xfId="6821" xr:uid="{00000000-0005-0000-0000-0000DF1A0000}"/>
    <cellStyle name="Normal 2 2 3 2 2 4 2 3 2" xfId="6822" xr:uid="{00000000-0005-0000-0000-0000E01A0000}"/>
    <cellStyle name="Normal 2 2 3 2 2 4 2 4" xfId="6823" xr:uid="{00000000-0005-0000-0000-0000E11A0000}"/>
    <cellStyle name="Normal 2 2 3 2 2 4 2 5" xfId="6824" xr:uid="{00000000-0005-0000-0000-0000E21A0000}"/>
    <cellStyle name="Normal 2 2 3 2 2 4 2 6" xfId="6825" xr:uid="{00000000-0005-0000-0000-0000E31A0000}"/>
    <cellStyle name="Normal 2 2 3 2 2 4 3" xfId="6826" xr:uid="{00000000-0005-0000-0000-0000E41A0000}"/>
    <cellStyle name="Normal 2 2 3 2 2 4 3 2" xfId="6827" xr:uid="{00000000-0005-0000-0000-0000E51A0000}"/>
    <cellStyle name="Normal 2 2 3 2 2 4 3 2 2" xfId="6828" xr:uid="{00000000-0005-0000-0000-0000E61A0000}"/>
    <cellStyle name="Normal 2 2 3 2 2 4 3 3" xfId="6829" xr:uid="{00000000-0005-0000-0000-0000E71A0000}"/>
    <cellStyle name="Normal 2 2 3 2 2 4 3 4" xfId="6830" xr:uid="{00000000-0005-0000-0000-0000E81A0000}"/>
    <cellStyle name="Normal 2 2 3 2 2 4 4" xfId="6831" xr:uid="{00000000-0005-0000-0000-0000E91A0000}"/>
    <cellStyle name="Normal 2 2 3 2 2 4 4 2" xfId="6832" xr:uid="{00000000-0005-0000-0000-0000EA1A0000}"/>
    <cellStyle name="Normal 2 2 3 2 2 4 4 2 2" xfId="6833" xr:uid="{00000000-0005-0000-0000-0000EB1A0000}"/>
    <cellStyle name="Normal 2 2 3 2 2 4 4 3" xfId="6834" xr:uid="{00000000-0005-0000-0000-0000EC1A0000}"/>
    <cellStyle name="Normal 2 2 3 2 2 4 4 4" xfId="6835" xr:uid="{00000000-0005-0000-0000-0000ED1A0000}"/>
    <cellStyle name="Normal 2 2 3 2 2 4 5" xfId="6836" xr:uid="{00000000-0005-0000-0000-0000EE1A0000}"/>
    <cellStyle name="Normal 2 2 3 2 2 4 5 2" xfId="6837" xr:uid="{00000000-0005-0000-0000-0000EF1A0000}"/>
    <cellStyle name="Normal 2 2 3 2 2 4 6" xfId="6838" xr:uid="{00000000-0005-0000-0000-0000F01A0000}"/>
    <cellStyle name="Normal 2 2 3 2 2 4 7" xfId="6839" xr:uid="{00000000-0005-0000-0000-0000F11A0000}"/>
    <cellStyle name="Normal 2 2 3 2 2 4 8" xfId="6840" xr:uid="{00000000-0005-0000-0000-0000F21A0000}"/>
    <cellStyle name="Normal 2 2 3 2 2 5" xfId="6841" xr:uid="{00000000-0005-0000-0000-0000F31A0000}"/>
    <cellStyle name="Normal 2 2 3 2 2 5 2" xfId="6842" xr:uid="{00000000-0005-0000-0000-0000F41A0000}"/>
    <cellStyle name="Normal 2 2 3 2 2 5 2 2" xfId="6843" xr:uid="{00000000-0005-0000-0000-0000F51A0000}"/>
    <cellStyle name="Normal 2 2 3 2 2 5 2 2 2" xfId="6844" xr:uid="{00000000-0005-0000-0000-0000F61A0000}"/>
    <cellStyle name="Normal 2 2 3 2 2 5 2 3" xfId="6845" xr:uid="{00000000-0005-0000-0000-0000F71A0000}"/>
    <cellStyle name="Normal 2 2 3 2 2 5 2 4" xfId="6846" xr:uid="{00000000-0005-0000-0000-0000F81A0000}"/>
    <cellStyle name="Normal 2 2 3 2 2 5 3" xfId="6847" xr:uid="{00000000-0005-0000-0000-0000F91A0000}"/>
    <cellStyle name="Normal 2 2 3 2 2 5 3 2" xfId="6848" xr:uid="{00000000-0005-0000-0000-0000FA1A0000}"/>
    <cellStyle name="Normal 2 2 3 2 2 5 4" xfId="6849" xr:uid="{00000000-0005-0000-0000-0000FB1A0000}"/>
    <cellStyle name="Normal 2 2 3 2 2 5 5" xfId="6850" xr:uid="{00000000-0005-0000-0000-0000FC1A0000}"/>
    <cellStyle name="Normal 2 2 3 2 2 5 6" xfId="6851" xr:uid="{00000000-0005-0000-0000-0000FD1A0000}"/>
    <cellStyle name="Normal 2 2 3 2 2 6" xfId="6852" xr:uid="{00000000-0005-0000-0000-0000FE1A0000}"/>
    <cellStyle name="Normal 2 2 3 2 2 6 2" xfId="6853" xr:uid="{00000000-0005-0000-0000-0000FF1A0000}"/>
    <cellStyle name="Normal 2 2 3 2 2 6 2 2" xfId="6854" xr:uid="{00000000-0005-0000-0000-0000001B0000}"/>
    <cellStyle name="Normal 2 2 3 2 2 6 3" xfId="6855" xr:uid="{00000000-0005-0000-0000-0000011B0000}"/>
    <cellStyle name="Normal 2 2 3 2 2 6 4" xfId="6856" xr:uid="{00000000-0005-0000-0000-0000021B0000}"/>
    <cellStyle name="Normal 2 2 3 2 2 7" xfId="6857" xr:uid="{00000000-0005-0000-0000-0000031B0000}"/>
    <cellStyle name="Normal 2 2 3 2 2 7 2" xfId="6858" xr:uid="{00000000-0005-0000-0000-0000041B0000}"/>
    <cellStyle name="Normal 2 2 3 2 2 7 2 2" xfId="6859" xr:uid="{00000000-0005-0000-0000-0000051B0000}"/>
    <cellStyle name="Normal 2 2 3 2 2 7 3" xfId="6860" xr:uid="{00000000-0005-0000-0000-0000061B0000}"/>
    <cellStyle name="Normal 2 2 3 2 2 7 4" xfId="6861" xr:uid="{00000000-0005-0000-0000-0000071B0000}"/>
    <cellStyle name="Normal 2 2 3 2 2 8" xfId="6862" xr:uid="{00000000-0005-0000-0000-0000081B0000}"/>
    <cellStyle name="Normal 2 2 3 2 2 8 2" xfId="6863" xr:uid="{00000000-0005-0000-0000-0000091B0000}"/>
    <cellStyle name="Normal 2 2 3 2 2 9" xfId="6864" xr:uid="{00000000-0005-0000-0000-00000A1B0000}"/>
    <cellStyle name="Normal 2 2 3 2 2_Tab1" xfId="6865" xr:uid="{00000000-0005-0000-0000-00000B1B0000}"/>
    <cellStyle name="Normal 2 2 3 2 3" xfId="6866" xr:uid="{00000000-0005-0000-0000-00000C1B0000}"/>
    <cellStyle name="Normal 2 2 3 2 3 10" xfId="6867" xr:uid="{00000000-0005-0000-0000-00000D1B0000}"/>
    <cellStyle name="Normal 2 2 3 2 3 2" xfId="6868" xr:uid="{00000000-0005-0000-0000-00000E1B0000}"/>
    <cellStyle name="Normal 2 2 3 2 3 2 2" xfId="6869" xr:uid="{00000000-0005-0000-0000-00000F1B0000}"/>
    <cellStyle name="Normal 2 2 3 2 3 2 2 2" xfId="6870" xr:uid="{00000000-0005-0000-0000-0000101B0000}"/>
    <cellStyle name="Normal 2 2 3 2 3 2 2 2 2" xfId="6871" xr:uid="{00000000-0005-0000-0000-0000111B0000}"/>
    <cellStyle name="Normal 2 2 3 2 3 2 2 2 2 2" xfId="6872" xr:uid="{00000000-0005-0000-0000-0000121B0000}"/>
    <cellStyle name="Normal 2 2 3 2 3 2 2 2 3" xfId="6873" xr:uid="{00000000-0005-0000-0000-0000131B0000}"/>
    <cellStyle name="Normal 2 2 3 2 3 2 2 2 4" xfId="6874" xr:uid="{00000000-0005-0000-0000-0000141B0000}"/>
    <cellStyle name="Normal 2 2 3 2 3 2 2 3" xfId="6875" xr:uid="{00000000-0005-0000-0000-0000151B0000}"/>
    <cellStyle name="Normal 2 2 3 2 3 2 2 3 2" xfId="6876" xr:uid="{00000000-0005-0000-0000-0000161B0000}"/>
    <cellStyle name="Normal 2 2 3 2 3 2 2 4" xfId="6877" xr:uid="{00000000-0005-0000-0000-0000171B0000}"/>
    <cellStyle name="Normal 2 2 3 2 3 2 2 5" xfId="6878" xr:uid="{00000000-0005-0000-0000-0000181B0000}"/>
    <cellStyle name="Normal 2 2 3 2 3 2 2 6" xfId="6879" xr:uid="{00000000-0005-0000-0000-0000191B0000}"/>
    <cellStyle name="Normal 2 2 3 2 3 2 3" xfId="6880" xr:uid="{00000000-0005-0000-0000-00001A1B0000}"/>
    <cellStyle name="Normal 2 2 3 2 3 2 3 2" xfId="6881" xr:uid="{00000000-0005-0000-0000-00001B1B0000}"/>
    <cellStyle name="Normal 2 2 3 2 3 2 3 2 2" xfId="6882" xr:uid="{00000000-0005-0000-0000-00001C1B0000}"/>
    <cellStyle name="Normal 2 2 3 2 3 2 3 3" xfId="6883" xr:uid="{00000000-0005-0000-0000-00001D1B0000}"/>
    <cellStyle name="Normal 2 2 3 2 3 2 3 4" xfId="6884" xr:uid="{00000000-0005-0000-0000-00001E1B0000}"/>
    <cellStyle name="Normal 2 2 3 2 3 2 4" xfId="6885" xr:uid="{00000000-0005-0000-0000-00001F1B0000}"/>
    <cellStyle name="Normal 2 2 3 2 3 2 4 2" xfId="6886" xr:uid="{00000000-0005-0000-0000-0000201B0000}"/>
    <cellStyle name="Normal 2 2 3 2 3 2 4 2 2" xfId="6887" xr:uid="{00000000-0005-0000-0000-0000211B0000}"/>
    <cellStyle name="Normal 2 2 3 2 3 2 4 3" xfId="6888" xr:uid="{00000000-0005-0000-0000-0000221B0000}"/>
    <cellStyle name="Normal 2 2 3 2 3 2 4 4" xfId="6889" xr:uid="{00000000-0005-0000-0000-0000231B0000}"/>
    <cellStyle name="Normal 2 2 3 2 3 2 5" xfId="6890" xr:uid="{00000000-0005-0000-0000-0000241B0000}"/>
    <cellStyle name="Normal 2 2 3 2 3 2 5 2" xfId="6891" xr:uid="{00000000-0005-0000-0000-0000251B0000}"/>
    <cellStyle name="Normal 2 2 3 2 3 2 6" xfId="6892" xr:uid="{00000000-0005-0000-0000-0000261B0000}"/>
    <cellStyle name="Normal 2 2 3 2 3 2 7" xfId="6893" xr:uid="{00000000-0005-0000-0000-0000271B0000}"/>
    <cellStyle name="Normal 2 2 3 2 3 2 8" xfId="6894" xr:uid="{00000000-0005-0000-0000-0000281B0000}"/>
    <cellStyle name="Normal 2 2 3 2 3 3" xfId="6895" xr:uid="{00000000-0005-0000-0000-0000291B0000}"/>
    <cellStyle name="Normal 2 2 3 2 3 3 2" xfId="6896" xr:uid="{00000000-0005-0000-0000-00002A1B0000}"/>
    <cellStyle name="Normal 2 2 3 2 3 3 2 2" xfId="6897" xr:uid="{00000000-0005-0000-0000-00002B1B0000}"/>
    <cellStyle name="Normal 2 2 3 2 3 3 2 2 2" xfId="6898" xr:uid="{00000000-0005-0000-0000-00002C1B0000}"/>
    <cellStyle name="Normal 2 2 3 2 3 3 2 2 2 2" xfId="6899" xr:uid="{00000000-0005-0000-0000-00002D1B0000}"/>
    <cellStyle name="Normal 2 2 3 2 3 3 2 2 3" xfId="6900" xr:uid="{00000000-0005-0000-0000-00002E1B0000}"/>
    <cellStyle name="Normal 2 2 3 2 3 3 2 2 4" xfId="6901" xr:uid="{00000000-0005-0000-0000-00002F1B0000}"/>
    <cellStyle name="Normal 2 2 3 2 3 3 2 3" xfId="6902" xr:uid="{00000000-0005-0000-0000-0000301B0000}"/>
    <cellStyle name="Normal 2 2 3 2 3 3 2 3 2" xfId="6903" xr:uid="{00000000-0005-0000-0000-0000311B0000}"/>
    <cellStyle name="Normal 2 2 3 2 3 3 2 4" xfId="6904" xr:uid="{00000000-0005-0000-0000-0000321B0000}"/>
    <cellStyle name="Normal 2 2 3 2 3 3 2 5" xfId="6905" xr:uid="{00000000-0005-0000-0000-0000331B0000}"/>
    <cellStyle name="Normal 2 2 3 2 3 3 2 6" xfId="6906" xr:uid="{00000000-0005-0000-0000-0000341B0000}"/>
    <cellStyle name="Normal 2 2 3 2 3 3 3" xfId="6907" xr:uid="{00000000-0005-0000-0000-0000351B0000}"/>
    <cellStyle name="Normal 2 2 3 2 3 3 3 2" xfId="6908" xr:uid="{00000000-0005-0000-0000-0000361B0000}"/>
    <cellStyle name="Normal 2 2 3 2 3 3 3 2 2" xfId="6909" xr:uid="{00000000-0005-0000-0000-0000371B0000}"/>
    <cellStyle name="Normal 2 2 3 2 3 3 3 3" xfId="6910" xr:uid="{00000000-0005-0000-0000-0000381B0000}"/>
    <cellStyle name="Normal 2 2 3 2 3 3 3 4" xfId="6911" xr:uid="{00000000-0005-0000-0000-0000391B0000}"/>
    <cellStyle name="Normal 2 2 3 2 3 3 4" xfId="6912" xr:uid="{00000000-0005-0000-0000-00003A1B0000}"/>
    <cellStyle name="Normal 2 2 3 2 3 3 4 2" xfId="6913" xr:uid="{00000000-0005-0000-0000-00003B1B0000}"/>
    <cellStyle name="Normal 2 2 3 2 3 3 4 2 2" xfId="6914" xr:uid="{00000000-0005-0000-0000-00003C1B0000}"/>
    <cellStyle name="Normal 2 2 3 2 3 3 4 3" xfId="6915" xr:uid="{00000000-0005-0000-0000-00003D1B0000}"/>
    <cellStyle name="Normal 2 2 3 2 3 3 4 4" xfId="6916" xr:uid="{00000000-0005-0000-0000-00003E1B0000}"/>
    <cellStyle name="Normal 2 2 3 2 3 3 5" xfId="6917" xr:uid="{00000000-0005-0000-0000-00003F1B0000}"/>
    <cellStyle name="Normal 2 2 3 2 3 3 5 2" xfId="6918" xr:uid="{00000000-0005-0000-0000-0000401B0000}"/>
    <cellStyle name="Normal 2 2 3 2 3 3 6" xfId="6919" xr:uid="{00000000-0005-0000-0000-0000411B0000}"/>
    <cellStyle name="Normal 2 2 3 2 3 3 7" xfId="6920" xr:uid="{00000000-0005-0000-0000-0000421B0000}"/>
    <cellStyle name="Normal 2 2 3 2 3 3 8" xfId="6921" xr:uid="{00000000-0005-0000-0000-0000431B0000}"/>
    <cellStyle name="Normal 2 2 3 2 3 4" xfId="6922" xr:uid="{00000000-0005-0000-0000-0000441B0000}"/>
    <cellStyle name="Normal 2 2 3 2 3 4 2" xfId="6923" xr:uid="{00000000-0005-0000-0000-0000451B0000}"/>
    <cellStyle name="Normal 2 2 3 2 3 4 2 2" xfId="6924" xr:uid="{00000000-0005-0000-0000-0000461B0000}"/>
    <cellStyle name="Normal 2 2 3 2 3 4 2 2 2" xfId="6925" xr:uid="{00000000-0005-0000-0000-0000471B0000}"/>
    <cellStyle name="Normal 2 2 3 2 3 4 2 3" xfId="6926" xr:uid="{00000000-0005-0000-0000-0000481B0000}"/>
    <cellStyle name="Normal 2 2 3 2 3 4 2 4" xfId="6927" xr:uid="{00000000-0005-0000-0000-0000491B0000}"/>
    <cellStyle name="Normal 2 2 3 2 3 4 3" xfId="6928" xr:uid="{00000000-0005-0000-0000-00004A1B0000}"/>
    <cellStyle name="Normal 2 2 3 2 3 4 3 2" xfId="6929" xr:uid="{00000000-0005-0000-0000-00004B1B0000}"/>
    <cellStyle name="Normal 2 2 3 2 3 4 4" xfId="6930" xr:uid="{00000000-0005-0000-0000-00004C1B0000}"/>
    <cellStyle name="Normal 2 2 3 2 3 4 5" xfId="6931" xr:uid="{00000000-0005-0000-0000-00004D1B0000}"/>
    <cellStyle name="Normal 2 2 3 2 3 4 6" xfId="6932" xr:uid="{00000000-0005-0000-0000-00004E1B0000}"/>
    <cellStyle name="Normal 2 2 3 2 3 5" xfId="6933" xr:uid="{00000000-0005-0000-0000-00004F1B0000}"/>
    <cellStyle name="Normal 2 2 3 2 3 5 2" xfId="6934" xr:uid="{00000000-0005-0000-0000-0000501B0000}"/>
    <cellStyle name="Normal 2 2 3 2 3 5 2 2" xfId="6935" xr:uid="{00000000-0005-0000-0000-0000511B0000}"/>
    <cellStyle name="Normal 2 2 3 2 3 5 3" xfId="6936" xr:uid="{00000000-0005-0000-0000-0000521B0000}"/>
    <cellStyle name="Normal 2 2 3 2 3 5 4" xfId="6937" xr:uid="{00000000-0005-0000-0000-0000531B0000}"/>
    <cellStyle name="Normal 2 2 3 2 3 6" xfId="6938" xr:uid="{00000000-0005-0000-0000-0000541B0000}"/>
    <cellStyle name="Normal 2 2 3 2 3 6 2" xfId="6939" xr:uid="{00000000-0005-0000-0000-0000551B0000}"/>
    <cellStyle name="Normal 2 2 3 2 3 6 2 2" xfId="6940" xr:uid="{00000000-0005-0000-0000-0000561B0000}"/>
    <cellStyle name="Normal 2 2 3 2 3 6 3" xfId="6941" xr:uid="{00000000-0005-0000-0000-0000571B0000}"/>
    <cellStyle name="Normal 2 2 3 2 3 6 4" xfId="6942" xr:uid="{00000000-0005-0000-0000-0000581B0000}"/>
    <cellStyle name="Normal 2 2 3 2 3 7" xfId="6943" xr:uid="{00000000-0005-0000-0000-0000591B0000}"/>
    <cellStyle name="Normal 2 2 3 2 3 7 2" xfId="6944" xr:uid="{00000000-0005-0000-0000-00005A1B0000}"/>
    <cellStyle name="Normal 2 2 3 2 3 8" xfId="6945" xr:uid="{00000000-0005-0000-0000-00005B1B0000}"/>
    <cellStyle name="Normal 2 2 3 2 3 9" xfId="6946" xr:uid="{00000000-0005-0000-0000-00005C1B0000}"/>
    <cellStyle name="Normal 2 2 3 2 3_Tab1" xfId="6947" xr:uid="{00000000-0005-0000-0000-00005D1B0000}"/>
    <cellStyle name="Normal 2 2 3 2 4" xfId="6948" xr:uid="{00000000-0005-0000-0000-00005E1B0000}"/>
    <cellStyle name="Normal 2 2 3 2 4 2" xfId="6949" xr:uid="{00000000-0005-0000-0000-00005F1B0000}"/>
    <cellStyle name="Normal 2 2 3 2 4 2 2" xfId="6950" xr:uid="{00000000-0005-0000-0000-0000601B0000}"/>
    <cellStyle name="Normal 2 2 3 2 4 2 2 2" xfId="6951" xr:uid="{00000000-0005-0000-0000-0000611B0000}"/>
    <cellStyle name="Normal 2 2 3 2 4 2 2 2 2" xfId="6952" xr:uid="{00000000-0005-0000-0000-0000621B0000}"/>
    <cellStyle name="Normal 2 2 3 2 4 2 2 3" xfId="6953" xr:uid="{00000000-0005-0000-0000-0000631B0000}"/>
    <cellStyle name="Normal 2 2 3 2 4 2 2 4" xfId="6954" xr:uid="{00000000-0005-0000-0000-0000641B0000}"/>
    <cellStyle name="Normal 2 2 3 2 4 2 3" xfId="6955" xr:uid="{00000000-0005-0000-0000-0000651B0000}"/>
    <cellStyle name="Normal 2 2 3 2 4 2 3 2" xfId="6956" xr:uid="{00000000-0005-0000-0000-0000661B0000}"/>
    <cellStyle name="Normal 2 2 3 2 4 2 4" xfId="6957" xr:uid="{00000000-0005-0000-0000-0000671B0000}"/>
    <cellStyle name="Normal 2 2 3 2 4 2 5" xfId="6958" xr:uid="{00000000-0005-0000-0000-0000681B0000}"/>
    <cellStyle name="Normal 2 2 3 2 4 2 6" xfId="6959" xr:uid="{00000000-0005-0000-0000-0000691B0000}"/>
    <cellStyle name="Normal 2 2 3 2 4 3" xfId="6960" xr:uid="{00000000-0005-0000-0000-00006A1B0000}"/>
    <cellStyle name="Normal 2 2 3 2 4 3 2" xfId="6961" xr:uid="{00000000-0005-0000-0000-00006B1B0000}"/>
    <cellStyle name="Normal 2 2 3 2 4 3 2 2" xfId="6962" xr:uid="{00000000-0005-0000-0000-00006C1B0000}"/>
    <cellStyle name="Normal 2 2 3 2 4 3 3" xfId="6963" xr:uid="{00000000-0005-0000-0000-00006D1B0000}"/>
    <cellStyle name="Normal 2 2 3 2 4 3 4" xfId="6964" xr:uid="{00000000-0005-0000-0000-00006E1B0000}"/>
    <cellStyle name="Normal 2 2 3 2 4 4" xfId="6965" xr:uid="{00000000-0005-0000-0000-00006F1B0000}"/>
    <cellStyle name="Normal 2 2 3 2 4 4 2" xfId="6966" xr:uid="{00000000-0005-0000-0000-0000701B0000}"/>
    <cellStyle name="Normal 2 2 3 2 4 4 2 2" xfId="6967" xr:uid="{00000000-0005-0000-0000-0000711B0000}"/>
    <cellStyle name="Normal 2 2 3 2 4 4 3" xfId="6968" xr:uid="{00000000-0005-0000-0000-0000721B0000}"/>
    <cellStyle name="Normal 2 2 3 2 4 4 4" xfId="6969" xr:uid="{00000000-0005-0000-0000-0000731B0000}"/>
    <cellStyle name="Normal 2 2 3 2 4 5" xfId="6970" xr:uid="{00000000-0005-0000-0000-0000741B0000}"/>
    <cellStyle name="Normal 2 2 3 2 4 5 2" xfId="6971" xr:uid="{00000000-0005-0000-0000-0000751B0000}"/>
    <cellStyle name="Normal 2 2 3 2 4 6" xfId="6972" xr:uid="{00000000-0005-0000-0000-0000761B0000}"/>
    <cellStyle name="Normal 2 2 3 2 4 7" xfId="6973" xr:uid="{00000000-0005-0000-0000-0000771B0000}"/>
    <cellStyle name="Normal 2 2 3 2 4 8" xfId="6974" xr:uid="{00000000-0005-0000-0000-0000781B0000}"/>
    <cellStyle name="Normal 2 2 3 2 5" xfId="6975" xr:uid="{00000000-0005-0000-0000-0000791B0000}"/>
    <cellStyle name="Normal 2 2 3 2 5 2" xfId="6976" xr:uid="{00000000-0005-0000-0000-00007A1B0000}"/>
    <cellStyle name="Normal 2 2 3 2 5 2 2" xfId="6977" xr:uid="{00000000-0005-0000-0000-00007B1B0000}"/>
    <cellStyle name="Normal 2 2 3 2 5 2 2 2" xfId="6978" xr:uid="{00000000-0005-0000-0000-00007C1B0000}"/>
    <cellStyle name="Normal 2 2 3 2 5 2 2 2 2" xfId="6979" xr:uid="{00000000-0005-0000-0000-00007D1B0000}"/>
    <cellStyle name="Normal 2 2 3 2 5 2 2 3" xfId="6980" xr:uid="{00000000-0005-0000-0000-00007E1B0000}"/>
    <cellStyle name="Normal 2 2 3 2 5 2 2 4" xfId="6981" xr:uid="{00000000-0005-0000-0000-00007F1B0000}"/>
    <cellStyle name="Normal 2 2 3 2 5 2 3" xfId="6982" xr:uid="{00000000-0005-0000-0000-0000801B0000}"/>
    <cellStyle name="Normal 2 2 3 2 5 2 3 2" xfId="6983" xr:uid="{00000000-0005-0000-0000-0000811B0000}"/>
    <cellStyle name="Normal 2 2 3 2 5 2 4" xfId="6984" xr:uid="{00000000-0005-0000-0000-0000821B0000}"/>
    <cellStyle name="Normal 2 2 3 2 5 2 5" xfId="6985" xr:uid="{00000000-0005-0000-0000-0000831B0000}"/>
    <cellStyle name="Normal 2 2 3 2 5 2 6" xfId="6986" xr:uid="{00000000-0005-0000-0000-0000841B0000}"/>
    <cellStyle name="Normal 2 2 3 2 5 3" xfId="6987" xr:uid="{00000000-0005-0000-0000-0000851B0000}"/>
    <cellStyle name="Normal 2 2 3 2 5 3 2" xfId="6988" xr:uid="{00000000-0005-0000-0000-0000861B0000}"/>
    <cellStyle name="Normal 2 2 3 2 5 3 2 2" xfId="6989" xr:uid="{00000000-0005-0000-0000-0000871B0000}"/>
    <cellStyle name="Normal 2 2 3 2 5 3 3" xfId="6990" xr:uid="{00000000-0005-0000-0000-0000881B0000}"/>
    <cellStyle name="Normal 2 2 3 2 5 3 4" xfId="6991" xr:uid="{00000000-0005-0000-0000-0000891B0000}"/>
    <cellStyle name="Normal 2 2 3 2 5 4" xfId="6992" xr:uid="{00000000-0005-0000-0000-00008A1B0000}"/>
    <cellStyle name="Normal 2 2 3 2 5 4 2" xfId="6993" xr:uid="{00000000-0005-0000-0000-00008B1B0000}"/>
    <cellStyle name="Normal 2 2 3 2 5 4 2 2" xfId="6994" xr:uid="{00000000-0005-0000-0000-00008C1B0000}"/>
    <cellStyle name="Normal 2 2 3 2 5 4 3" xfId="6995" xr:uid="{00000000-0005-0000-0000-00008D1B0000}"/>
    <cellStyle name="Normal 2 2 3 2 5 4 4" xfId="6996" xr:uid="{00000000-0005-0000-0000-00008E1B0000}"/>
    <cellStyle name="Normal 2 2 3 2 5 5" xfId="6997" xr:uid="{00000000-0005-0000-0000-00008F1B0000}"/>
    <cellStyle name="Normal 2 2 3 2 5 5 2" xfId="6998" xr:uid="{00000000-0005-0000-0000-0000901B0000}"/>
    <cellStyle name="Normal 2 2 3 2 5 6" xfId="6999" xr:uid="{00000000-0005-0000-0000-0000911B0000}"/>
    <cellStyle name="Normal 2 2 3 2 5 7" xfId="7000" xr:uid="{00000000-0005-0000-0000-0000921B0000}"/>
    <cellStyle name="Normal 2 2 3 2 5 8" xfId="7001" xr:uid="{00000000-0005-0000-0000-0000931B0000}"/>
    <cellStyle name="Normal 2 2 3 2 6" xfId="7002" xr:uid="{00000000-0005-0000-0000-0000941B0000}"/>
    <cellStyle name="Normal 2 2 3 2 6 2" xfId="7003" xr:uid="{00000000-0005-0000-0000-0000951B0000}"/>
    <cellStyle name="Normal 2 2 3 2 6 2 2" xfId="7004" xr:uid="{00000000-0005-0000-0000-0000961B0000}"/>
    <cellStyle name="Normal 2 2 3 2 6 2 2 2" xfId="7005" xr:uid="{00000000-0005-0000-0000-0000971B0000}"/>
    <cellStyle name="Normal 2 2 3 2 6 2 3" xfId="7006" xr:uid="{00000000-0005-0000-0000-0000981B0000}"/>
    <cellStyle name="Normal 2 2 3 2 6 2 4" xfId="7007" xr:uid="{00000000-0005-0000-0000-0000991B0000}"/>
    <cellStyle name="Normal 2 2 3 2 6 3" xfId="7008" xr:uid="{00000000-0005-0000-0000-00009A1B0000}"/>
    <cellStyle name="Normal 2 2 3 2 6 3 2" xfId="7009" xr:uid="{00000000-0005-0000-0000-00009B1B0000}"/>
    <cellStyle name="Normal 2 2 3 2 6 4" xfId="7010" xr:uid="{00000000-0005-0000-0000-00009C1B0000}"/>
    <cellStyle name="Normal 2 2 3 2 6 5" xfId="7011" xr:uid="{00000000-0005-0000-0000-00009D1B0000}"/>
    <cellStyle name="Normal 2 2 3 2 6 6" xfId="7012" xr:uid="{00000000-0005-0000-0000-00009E1B0000}"/>
    <cellStyle name="Normal 2 2 3 2 7" xfId="7013" xr:uid="{00000000-0005-0000-0000-00009F1B0000}"/>
    <cellStyle name="Normal 2 2 3 2 7 2" xfId="7014" xr:uid="{00000000-0005-0000-0000-0000A01B0000}"/>
    <cellStyle name="Normal 2 2 3 2 7 2 2" xfId="7015" xr:uid="{00000000-0005-0000-0000-0000A11B0000}"/>
    <cellStyle name="Normal 2 2 3 2 7 3" xfId="7016" xr:uid="{00000000-0005-0000-0000-0000A21B0000}"/>
    <cellStyle name="Normal 2 2 3 2 7 4" xfId="7017" xr:uid="{00000000-0005-0000-0000-0000A31B0000}"/>
    <cellStyle name="Normal 2 2 3 2 8" xfId="7018" xr:uid="{00000000-0005-0000-0000-0000A41B0000}"/>
    <cellStyle name="Normal 2 2 3 2 8 2" xfId="7019" xr:uid="{00000000-0005-0000-0000-0000A51B0000}"/>
    <cellStyle name="Normal 2 2 3 2 8 2 2" xfId="7020" xr:uid="{00000000-0005-0000-0000-0000A61B0000}"/>
    <cellStyle name="Normal 2 2 3 2 8 3" xfId="7021" xr:uid="{00000000-0005-0000-0000-0000A71B0000}"/>
    <cellStyle name="Normal 2 2 3 2 8 4" xfId="7022" xr:uid="{00000000-0005-0000-0000-0000A81B0000}"/>
    <cellStyle name="Normal 2 2 3 2 9" xfId="7023" xr:uid="{00000000-0005-0000-0000-0000A91B0000}"/>
    <cellStyle name="Normal 2 2 3 2 9 2" xfId="7024" xr:uid="{00000000-0005-0000-0000-0000AA1B0000}"/>
    <cellStyle name="Normal 2 2 3 2_Tab1" xfId="7025" xr:uid="{00000000-0005-0000-0000-0000AB1B0000}"/>
    <cellStyle name="Normal 2 2 3 3" xfId="7026" xr:uid="{00000000-0005-0000-0000-0000AC1B0000}"/>
    <cellStyle name="Normal 2 2 3 3 10" xfId="7027" xr:uid="{00000000-0005-0000-0000-0000AD1B0000}"/>
    <cellStyle name="Normal 2 2 3 3 11" xfId="7028" xr:uid="{00000000-0005-0000-0000-0000AE1B0000}"/>
    <cellStyle name="Normal 2 2 3 3 2" xfId="7029" xr:uid="{00000000-0005-0000-0000-0000AF1B0000}"/>
    <cellStyle name="Normal 2 2 3 3 2 10" xfId="7030" xr:uid="{00000000-0005-0000-0000-0000B01B0000}"/>
    <cellStyle name="Normal 2 2 3 3 2 2" xfId="7031" xr:uid="{00000000-0005-0000-0000-0000B11B0000}"/>
    <cellStyle name="Normal 2 2 3 3 2 2 2" xfId="7032" xr:uid="{00000000-0005-0000-0000-0000B21B0000}"/>
    <cellStyle name="Normal 2 2 3 3 2 2 2 2" xfId="7033" xr:uid="{00000000-0005-0000-0000-0000B31B0000}"/>
    <cellStyle name="Normal 2 2 3 3 2 2 2 2 2" xfId="7034" xr:uid="{00000000-0005-0000-0000-0000B41B0000}"/>
    <cellStyle name="Normal 2 2 3 3 2 2 2 2 2 2" xfId="7035" xr:uid="{00000000-0005-0000-0000-0000B51B0000}"/>
    <cellStyle name="Normal 2 2 3 3 2 2 2 2 3" xfId="7036" xr:uid="{00000000-0005-0000-0000-0000B61B0000}"/>
    <cellStyle name="Normal 2 2 3 3 2 2 2 2 4" xfId="7037" xr:uid="{00000000-0005-0000-0000-0000B71B0000}"/>
    <cellStyle name="Normal 2 2 3 3 2 2 2 3" xfId="7038" xr:uid="{00000000-0005-0000-0000-0000B81B0000}"/>
    <cellStyle name="Normal 2 2 3 3 2 2 2 3 2" xfId="7039" xr:uid="{00000000-0005-0000-0000-0000B91B0000}"/>
    <cellStyle name="Normal 2 2 3 3 2 2 2 4" xfId="7040" xr:uid="{00000000-0005-0000-0000-0000BA1B0000}"/>
    <cellStyle name="Normal 2 2 3 3 2 2 2 5" xfId="7041" xr:uid="{00000000-0005-0000-0000-0000BB1B0000}"/>
    <cellStyle name="Normal 2 2 3 3 2 2 2 6" xfId="7042" xr:uid="{00000000-0005-0000-0000-0000BC1B0000}"/>
    <cellStyle name="Normal 2 2 3 3 2 2 3" xfId="7043" xr:uid="{00000000-0005-0000-0000-0000BD1B0000}"/>
    <cellStyle name="Normal 2 2 3 3 2 2 3 2" xfId="7044" xr:uid="{00000000-0005-0000-0000-0000BE1B0000}"/>
    <cellStyle name="Normal 2 2 3 3 2 2 3 2 2" xfId="7045" xr:uid="{00000000-0005-0000-0000-0000BF1B0000}"/>
    <cellStyle name="Normal 2 2 3 3 2 2 3 3" xfId="7046" xr:uid="{00000000-0005-0000-0000-0000C01B0000}"/>
    <cellStyle name="Normal 2 2 3 3 2 2 3 4" xfId="7047" xr:uid="{00000000-0005-0000-0000-0000C11B0000}"/>
    <cellStyle name="Normal 2 2 3 3 2 2 4" xfId="7048" xr:uid="{00000000-0005-0000-0000-0000C21B0000}"/>
    <cellStyle name="Normal 2 2 3 3 2 2 4 2" xfId="7049" xr:uid="{00000000-0005-0000-0000-0000C31B0000}"/>
    <cellStyle name="Normal 2 2 3 3 2 2 4 2 2" xfId="7050" xr:uid="{00000000-0005-0000-0000-0000C41B0000}"/>
    <cellStyle name="Normal 2 2 3 3 2 2 4 3" xfId="7051" xr:uid="{00000000-0005-0000-0000-0000C51B0000}"/>
    <cellStyle name="Normal 2 2 3 3 2 2 4 4" xfId="7052" xr:uid="{00000000-0005-0000-0000-0000C61B0000}"/>
    <cellStyle name="Normal 2 2 3 3 2 2 5" xfId="7053" xr:uid="{00000000-0005-0000-0000-0000C71B0000}"/>
    <cellStyle name="Normal 2 2 3 3 2 2 5 2" xfId="7054" xr:uid="{00000000-0005-0000-0000-0000C81B0000}"/>
    <cellStyle name="Normal 2 2 3 3 2 2 6" xfId="7055" xr:uid="{00000000-0005-0000-0000-0000C91B0000}"/>
    <cellStyle name="Normal 2 2 3 3 2 2 7" xfId="7056" xr:uid="{00000000-0005-0000-0000-0000CA1B0000}"/>
    <cellStyle name="Normal 2 2 3 3 2 2 8" xfId="7057" xr:uid="{00000000-0005-0000-0000-0000CB1B0000}"/>
    <cellStyle name="Normal 2 2 3 3 2 3" xfId="7058" xr:uid="{00000000-0005-0000-0000-0000CC1B0000}"/>
    <cellStyle name="Normal 2 2 3 3 2 3 2" xfId="7059" xr:uid="{00000000-0005-0000-0000-0000CD1B0000}"/>
    <cellStyle name="Normal 2 2 3 3 2 3 2 2" xfId="7060" xr:uid="{00000000-0005-0000-0000-0000CE1B0000}"/>
    <cellStyle name="Normal 2 2 3 3 2 3 2 2 2" xfId="7061" xr:uid="{00000000-0005-0000-0000-0000CF1B0000}"/>
    <cellStyle name="Normal 2 2 3 3 2 3 2 2 2 2" xfId="7062" xr:uid="{00000000-0005-0000-0000-0000D01B0000}"/>
    <cellStyle name="Normal 2 2 3 3 2 3 2 2 3" xfId="7063" xr:uid="{00000000-0005-0000-0000-0000D11B0000}"/>
    <cellStyle name="Normal 2 2 3 3 2 3 2 2 4" xfId="7064" xr:uid="{00000000-0005-0000-0000-0000D21B0000}"/>
    <cellStyle name="Normal 2 2 3 3 2 3 2 3" xfId="7065" xr:uid="{00000000-0005-0000-0000-0000D31B0000}"/>
    <cellStyle name="Normal 2 2 3 3 2 3 2 3 2" xfId="7066" xr:uid="{00000000-0005-0000-0000-0000D41B0000}"/>
    <cellStyle name="Normal 2 2 3 3 2 3 2 4" xfId="7067" xr:uid="{00000000-0005-0000-0000-0000D51B0000}"/>
    <cellStyle name="Normal 2 2 3 3 2 3 2 5" xfId="7068" xr:uid="{00000000-0005-0000-0000-0000D61B0000}"/>
    <cellStyle name="Normal 2 2 3 3 2 3 2 6" xfId="7069" xr:uid="{00000000-0005-0000-0000-0000D71B0000}"/>
    <cellStyle name="Normal 2 2 3 3 2 3 3" xfId="7070" xr:uid="{00000000-0005-0000-0000-0000D81B0000}"/>
    <cellStyle name="Normal 2 2 3 3 2 3 3 2" xfId="7071" xr:uid="{00000000-0005-0000-0000-0000D91B0000}"/>
    <cellStyle name="Normal 2 2 3 3 2 3 3 2 2" xfId="7072" xr:uid="{00000000-0005-0000-0000-0000DA1B0000}"/>
    <cellStyle name="Normal 2 2 3 3 2 3 3 3" xfId="7073" xr:uid="{00000000-0005-0000-0000-0000DB1B0000}"/>
    <cellStyle name="Normal 2 2 3 3 2 3 3 4" xfId="7074" xr:uid="{00000000-0005-0000-0000-0000DC1B0000}"/>
    <cellStyle name="Normal 2 2 3 3 2 3 4" xfId="7075" xr:uid="{00000000-0005-0000-0000-0000DD1B0000}"/>
    <cellStyle name="Normal 2 2 3 3 2 3 4 2" xfId="7076" xr:uid="{00000000-0005-0000-0000-0000DE1B0000}"/>
    <cellStyle name="Normal 2 2 3 3 2 3 4 2 2" xfId="7077" xr:uid="{00000000-0005-0000-0000-0000DF1B0000}"/>
    <cellStyle name="Normal 2 2 3 3 2 3 4 3" xfId="7078" xr:uid="{00000000-0005-0000-0000-0000E01B0000}"/>
    <cellStyle name="Normal 2 2 3 3 2 3 4 4" xfId="7079" xr:uid="{00000000-0005-0000-0000-0000E11B0000}"/>
    <cellStyle name="Normal 2 2 3 3 2 3 5" xfId="7080" xr:uid="{00000000-0005-0000-0000-0000E21B0000}"/>
    <cellStyle name="Normal 2 2 3 3 2 3 5 2" xfId="7081" xr:uid="{00000000-0005-0000-0000-0000E31B0000}"/>
    <cellStyle name="Normal 2 2 3 3 2 3 6" xfId="7082" xr:uid="{00000000-0005-0000-0000-0000E41B0000}"/>
    <cellStyle name="Normal 2 2 3 3 2 3 7" xfId="7083" xr:uid="{00000000-0005-0000-0000-0000E51B0000}"/>
    <cellStyle name="Normal 2 2 3 3 2 3 8" xfId="7084" xr:uid="{00000000-0005-0000-0000-0000E61B0000}"/>
    <cellStyle name="Normal 2 2 3 3 2 4" xfId="7085" xr:uid="{00000000-0005-0000-0000-0000E71B0000}"/>
    <cellStyle name="Normal 2 2 3 3 2 4 2" xfId="7086" xr:uid="{00000000-0005-0000-0000-0000E81B0000}"/>
    <cellStyle name="Normal 2 2 3 3 2 4 2 2" xfId="7087" xr:uid="{00000000-0005-0000-0000-0000E91B0000}"/>
    <cellStyle name="Normal 2 2 3 3 2 4 2 2 2" xfId="7088" xr:uid="{00000000-0005-0000-0000-0000EA1B0000}"/>
    <cellStyle name="Normal 2 2 3 3 2 4 2 3" xfId="7089" xr:uid="{00000000-0005-0000-0000-0000EB1B0000}"/>
    <cellStyle name="Normal 2 2 3 3 2 4 2 4" xfId="7090" xr:uid="{00000000-0005-0000-0000-0000EC1B0000}"/>
    <cellStyle name="Normal 2 2 3 3 2 4 3" xfId="7091" xr:uid="{00000000-0005-0000-0000-0000ED1B0000}"/>
    <cellStyle name="Normal 2 2 3 3 2 4 3 2" xfId="7092" xr:uid="{00000000-0005-0000-0000-0000EE1B0000}"/>
    <cellStyle name="Normal 2 2 3 3 2 4 4" xfId="7093" xr:uid="{00000000-0005-0000-0000-0000EF1B0000}"/>
    <cellStyle name="Normal 2 2 3 3 2 4 5" xfId="7094" xr:uid="{00000000-0005-0000-0000-0000F01B0000}"/>
    <cellStyle name="Normal 2 2 3 3 2 4 6" xfId="7095" xr:uid="{00000000-0005-0000-0000-0000F11B0000}"/>
    <cellStyle name="Normal 2 2 3 3 2 5" xfId="7096" xr:uid="{00000000-0005-0000-0000-0000F21B0000}"/>
    <cellStyle name="Normal 2 2 3 3 2 5 2" xfId="7097" xr:uid="{00000000-0005-0000-0000-0000F31B0000}"/>
    <cellStyle name="Normal 2 2 3 3 2 5 2 2" xfId="7098" xr:uid="{00000000-0005-0000-0000-0000F41B0000}"/>
    <cellStyle name="Normal 2 2 3 3 2 5 3" xfId="7099" xr:uid="{00000000-0005-0000-0000-0000F51B0000}"/>
    <cellStyle name="Normal 2 2 3 3 2 5 4" xfId="7100" xr:uid="{00000000-0005-0000-0000-0000F61B0000}"/>
    <cellStyle name="Normal 2 2 3 3 2 6" xfId="7101" xr:uid="{00000000-0005-0000-0000-0000F71B0000}"/>
    <cellStyle name="Normal 2 2 3 3 2 6 2" xfId="7102" xr:uid="{00000000-0005-0000-0000-0000F81B0000}"/>
    <cellStyle name="Normal 2 2 3 3 2 6 2 2" xfId="7103" xr:uid="{00000000-0005-0000-0000-0000F91B0000}"/>
    <cellStyle name="Normal 2 2 3 3 2 6 3" xfId="7104" xr:uid="{00000000-0005-0000-0000-0000FA1B0000}"/>
    <cellStyle name="Normal 2 2 3 3 2 6 4" xfId="7105" xr:uid="{00000000-0005-0000-0000-0000FB1B0000}"/>
    <cellStyle name="Normal 2 2 3 3 2 7" xfId="7106" xr:uid="{00000000-0005-0000-0000-0000FC1B0000}"/>
    <cellStyle name="Normal 2 2 3 3 2 7 2" xfId="7107" xr:uid="{00000000-0005-0000-0000-0000FD1B0000}"/>
    <cellStyle name="Normal 2 2 3 3 2 8" xfId="7108" xr:uid="{00000000-0005-0000-0000-0000FE1B0000}"/>
    <cellStyle name="Normal 2 2 3 3 2 9" xfId="7109" xr:uid="{00000000-0005-0000-0000-0000FF1B0000}"/>
    <cellStyle name="Normal 2 2 3 3 2_Tab1" xfId="7110" xr:uid="{00000000-0005-0000-0000-0000001C0000}"/>
    <cellStyle name="Normal 2 2 3 3 3" xfId="7111" xr:uid="{00000000-0005-0000-0000-0000011C0000}"/>
    <cellStyle name="Normal 2 2 3 3 3 2" xfId="7112" xr:uid="{00000000-0005-0000-0000-0000021C0000}"/>
    <cellStyle name="Normal 2 2 3 3 3 2 2" xfId="7113" xr:uid="{00000000-0005-0000-0000-0000031C0000}"/>
    <cellStyle name="Normal 2 2 3 3 3 2 2 2" xfId="7114" xr:uid="{00000000-0005-0000-0000-0000041C0000}"/>
    <cellStyle name="Normal 2 2 3 3 3 2 2 2 2" xfId="7115" xr:uid="{00000000-0005-0000-0000-0000051C0000}"/>
    <cellStyle name="Normal 2 2 3 3 3 2 2 3" xfId="7116" xr:uid="{00000000-0005-0000-0000-0000061C0000}"/>
    <cellStyle name="Normal 2 2 3 3 3 2 2 4" xfId="7117" xr:uid="{00000000-0005-0000-0000-0000071C0000}"/>
    <cellStyle name="Normal 2 2 3 3 3 2 3" xfId="7118" xr:uid="{00000000-0005-0000-0000-0000081C0000}"/>
    <cellStyle name="Normal 2 2 3 3 3 2 3 2" xfId="7119" xr:uid="{00000000-0005-0000-0000-0000091C0000}"/>
    <cellStyle name="Normal 2 2 3 3 3 2 4" xfId="7120" xr:uid="{00000000-0005-0000-0000-00000A1C0000}"/>
    <cellStyle name="Normal 2 2 3 3 3 2 5" xfId="7121" xr:uid="{00000000-0005-0000-0000-00000B1C0000}"/>
    <cellStyle name="Normal 2 2 3 3 3 2 6" xfId="7122" xr:uid="{00000000-0005-0000-0000-00000C1C0000}"/>
    <cellStyle name="Normal 2 2 3 3 3 3" xfId="7123" xr:uid="{00000000-0005-0000-0000-00000D1C0000}"/>
    <cellStyle name="Normal 2 2 3 3 3 3 2" xfId="7124" xr:uid="{00000000-0005-0000-0000-00000E1C0000}"/>
    <cellStyle name="Normal 2 2 3 3 3 3 2 2" xfId="7125" xr:uid="{00000000-0005-0000-0000-00000F1C0000}"/>
    <cellStyle name="Normal 2 2 3 3 3 3 3" xfId="7126" xr:uid="{00000000-0005-0000-0000-0000101C0000}"/>
    <cellStyle name="Normal 2 2 3 3 3 3 4" xfId="7127" xr:uid="{00000000-0005-0000-0000-0000111C0000}"/>
    <cellStyle name="Normal 2 2 3 3 3 4" xfId="7128" xr:uid="{00000000-0005-0000-0000-0000121C0000}"/>
    <cellStyle name="Normal 2 2 3 3 3 4 2" xfId="7129" xr:uid="{00000000-0005-0000-0000-0000131C0000}"/>
    <cellStyle name="Normal 2 2 3 3 3 4 2 2" xfId="7130" xr:uid="{00000000-0005-0000-0000-0000141C0000}"/>
    <cellStyle name="Normal 2 2 3 3 3 4 3" xfId="7131" xr:uid="{00000000-0005-0000-0000-0000151C0000}"/>
    <cellStyle name="Normal 2 2 3 3 3 4 4" xfId="7132" xr:uid="{00000000-0005-0000-0000-0000161C0000}"/>
    <cellStyle name="Normal 2 2 3 3 3 5" xfId="7133" xr:uid="{00000000-0005-0000-0000-0000171C0000}"/>
    <cellStyle name="Normal 2 2 3 3 3 5 2" xfId="7134" xr:uid="{00000000-0005-0000-0000-0000181C0000}"/>
    <cellStyle name="Normal 2 2 3 3 3 6" xfId="7135" xr:uid="{00000000-0005-0000-0000-0000191C0000}"/>
    <cellStyle name="Normal 2 2 3 3 3 7" xfId="7136" xr:uid="{00000000-0005-0000-0000-00001A1C0000}"/>
    <cellStyle name="Normal 2 2 3 3 3 8" xfId="7137" xr:uid="{00000000-0005-0000-0000-00001B1C0000}"/>
    <cellStyle name="Normal 2 2 3 3 4" xfId="7138" xr:uid="{00000000-0005-0000-0000-00001C1C0000}"/>
    <cellStyle name="Normal 2 2 3 3 4 2" xfId="7139" xr:uid="{00000000-0005-0000-0000-00001D1C0000}"/>
    <cellStyle name="Normal 2 2 3 3 4 2 2" xfId="7140" xr:uid="{00000000-0005-0000-0000-00001E1C0000}"/>
    <cellStyle name="Normal 2 2 3 3 4 2 2 2" xfId="7141" xr:uid="{00000000-0005-0000-0000-00001F1C0000}"/>
    <cellStyle name="Normal 2 2 3 3 4 2 2 2 2" xfId="7142" xr:uid="{00000000-0005-0000-0000-0000201C0000}"/>
    <cellStyle name="Normal 2 2 3 3 4 2 2 3" xfId="7143" xr:uid="{00000000-0005-0000-0000-0000211C0000}"/>
    <cellStyle name="Normal 2 2 3 3 4 2 2 4" xfId="7144" xr:uid="{00000000-0005-0000-0000-0000221C0000}"/>
    <cellStyle name="Normal 2 2 3 3 4 2 3" xfId="7145" xr:uid="{00000000-0005-0000-0000-0000231C0000}"/>
    <cellStyle name="Normal 2 2 3 3 4 2 3 2" xfId="7146" xr:uid="{00000000-0005-0000-0000-0000241C0000}"/>
    <cellStyle name="Normal 2 2 3 3 4 2 4" xfId="7147" xr:uid="{00000000-0005-0000-0000-0000251C0000}"/>
    <cellStyle name="Normal 2 2 3 3 4 2 5" xfId="7148" xr:uid="{00000000-0005-0000-0000-0000261C0000}"/>
    <cellStyle name="Normal 2 2 3 3 4 2 6" xfId="7149" xr:uid="{00000000-0005-0000-0000-0000271C0000}"/>
    <cellStyle name="Normal 2 2 3 3 4 3" xfId="7150" xr:uid="{00000000-0005-0000-0000-0000281C0000}"/>
    <cellStyle name="Normal 2 2 3 3 4 3 2" xfId="7151" xr:uid="{00000000-0005-0000-0000-0000291C0000}"/>
    <cellStyle name="Normal 2 2 3 3 4 3 2 2" xfId="7152" xr:uid="{00000000-0005-0000-0000-00002A1C0000}"/>
    <cellStyle name="Normal 2 2 3 3 4 3 3" xfId="7153" xr:uid="{00000000-0005-0000-0000-00002B1C0000}"/>
    <cellStyle name="Normal 2 2 3 3 4 3 4" xfId="7154" xr:uid="{00000000-0005-0000-0000-00002C1C0000}"/>
    <cellStyle name="Normal 2 2 3 3 4 4" xfId="7155" xr:uid="{00000000-0005-0000-0000-00002D1C0000}"/>
    <cellStyle name="Normal 2 2 3 3 4 4 2" xfId="7156" xr:uid="{00000000-0005-0000-0000-00002E1C0000}"/>
    <cellStyle name="Normal 2 2 3 3 4 4 2 2" xfId="7157" xr:uid="{00000000-0005-0000-0000-00002F1C0000}"/>
    <cellStyle name="Normal 2 2 3 3 4 4 3" xfId="7158" xr:uid="{00000000-0005-0000-0000-0000301C0000}"/>
    <cellStyle name="Normal 2 2 3 3 4 4 4" xfId="7159" xr:uid="{00000000-0005-0000-0000-0000311C0000}"/>
    <cellStyle name="Normal 2 2 3 3 4 5" xfId="7160" xr:uid="{00000000-0005-0000-0000-0000321C0000}"/>
    <cellStyle name="Normal 2 2 3 3 4 5 2" xfId="7161" xr:uid="{00000000-0005-0000-0000-0000331C0000}"/>
    <cellStyle name="Normal 2 2 3 3 4 6" xfId="7162" xr:uid="{00000000-0005-0000-0000-0000341C0000}"/>
    <cellStyle name="Normal 2 2 3 3 4 7" xfId="7163" xr:uid="{00000000-0005-0000-0000-0000351C0000}"/>
    <cellStyle name="Normal 2 2 3 3 4 8" xfId="7164" xr:uid="{00000000-0005-0000-0000-0000361C0000}"/>
    <cellStyle name="Normal 2 2 3 3 5" xfId="7165" xr:uid="{00000000-0005-0000-0000-0000371C0000}"/>
    <cellStyle name="Normal 2 2 3 3 5 2" xfId="7166" xr:uid="{00000000-0005-0000-0000-0000381C0000}"/>
    <cellStyle name="Normal 2 2 3 3 5 2 2" xfId="7167" xr:uid="{00000000-0005-0000-0000-0000391C0000}"/>
    <cellStyle name="Normal 2 2 3 3 5 2 2 2" xfId="7168" xr:uid="{00000000-0005-0000-0000-00003A1C0000}"/>
    <cellStyle name="Normal 2 2 3 3 5 2 3" xfId="7169" xr:uid="{00000000-0005-0000-0000-00003B1C0000}"/>
    <cellStyle name="Normal 2 2 3 3 5 2 4" xfId="7170" xr:uid="{00000000-0005-0000-0000-00003C1C0000}"/>
    <cellStyle name="Normal 2 2 3 3 5 3" xfId="7171" xr:uid="{00000000-0005-0000-0000-00003D1C0000}"/>
    <cellStyle name="Normal 2 2 3 3 5 3 2" xfId="7172" xr:uid="{00000000-0005-0000-0000-00003E1C0000}"/>
    <cellStyle name="Normal 2 2 3 3 5 4" xfId="7173" xr:uid="{00000000-0005-0000-0000-00003F1C0000}"/>
    <cellStyle name="Normal 2 2 3 3 5 5" xfId="7174" xr:uid="{00000000-0005-0000-0000-0000401C0000}"/>
    <cellStyle name="Normal 2 2 3 3 5 6" xfId="7175" xr:uid="{00000000-0005-0000-0000-0000411C0000}"/>
    <cellStyle name="Normal 2 2 3 3 6" xfId="7176" xr:uid="{00000000-0005-0000-0000-0000421C0000}"/>
    <cellStyle name="Normal 2 2 3 3 6 2" xfId="7177" xr:uid="{00000000-0005-0000-0000-0000431C0000}"/>
    <cellStyle name="Normal 2 2 3 3 6 2 2" xfId="7178" xr:uid="{00000000-0005-0000-0000-0000441C0000}"/>
    <cellStyle name="Normal 2 2 3 3 6 3" xfId="7179" xr:uid="{00000000-0005-0000-0000-0000451C0000}"/>
    <cellStyle name="Normal 2 2 3 3 6 4" xfId="7180" xr:uid="{00000000-0005-0000-0000-0000461C0000}"/>
    <cellStyle name="Normal 2 2 3 3 7" xfId="7181" xr:uid="{00000000-0005-0000-0000-0000471C0000}"/>
    <cellStyle name="Normal 2 2 3 3 7 2" xfId="7182" xr:uid="{00000000-0005-0000-0000-0000481C0000}"/>
    <cellStyle name="Normal 2 2 3 3 7 2 2" xfId="7183" xr:uid="{00000000-0005-0000-0000-0000491C0000}"/>
    <cellStyle name="Normal 2 2 3 3 7 3" xfId="7184" xr:uid="{00000000-0005-0000-0000-00004A1C0000}"/>
    <cellStyle name="Normal 2 2 3 3 7 4" xfId="7185" xr:uid="{00000000-0005-0000-0000-00004B1C0000}"/>
    <cellStyle name="Normal 2 2 3 3 8" xfId="7186" xr:uid="{00000000-0005-0000-0000-00004C1C0000}"/>
    <cellStyle name="Normal 2 2 3 3 8 2" xfId="7187" xr:uid="{00000000-0005-0000-0000-00004D1C0000}"/>
    <cellStyle name="Normal 2 2 3 3 9" xfId="7188" xr:uid="{00000000-0005-0000-0000-00004E1C0000}"/>
    <cellStyle name="Normal 2 2 3 3_Tab1" xfId="7189" xr:uid="{00000000-0005-0000-0000-00004F1C0000}"/>
    <cellStyle name="Normal 2 2 3 4" xfId="7190" xr:uid="{00000000-0005-0000-0000-0000501C0000}"/>
    <cellStyle name="Normal 2 2 3 4 10" xfId="7191" xr:uid="{00000000-0005-0000-0000-0000511C0000}"/>
    <cellStyle name="Normal 2 2 3 4 2" xfId="7192" xr:uid="{00000000-0005-0000-0000-0000521C0000}"/>
    <cellStyle name="Normal 2 2 3 4 2 2" xfId="7193" xr:uid="{00000000-0005-0000-0000-0000531C0000}"/>
    <cellStyle name="Normal 2 2 3 4 2 2 2" xfId="7194" xr:uid="{00000000-0005-0000-0000-0000541C0000}"/>
    <cellStyle name="Normal 2 2 3 4 2 2 2 2" xfId="7195" xr:uid="{00000000-0005-0000-0000-0000551C0000}"/>
    <cellStyle name="Normal 2 2 3 4 2 2 2 2 2" xfId="7196" xr:uid="{00000000-0005-0000-0000-0000561C0000}"/>
    <cellStyle name="Normal 2 2 3 4 2 2 2 3" xfId="7197" xr:uid="{00000000-0005-0000-0000-0000571C0000}"/>
    <cellStyle name="Normal 2 2 3 4 2 2 2 4" xfId="7198" xr:uid="{00000000-0005-0000-0000-0000581C0000}"/>
    <cellStyle name="Normal 2 2 3 4 2 2 3" xfId="7199" xr:uid="{00000000-0005-0000-0000-0000591C0000}"/>
    <cellStyle name="Normal 2 2 3 4 2 2 3 2" xfId="7200" xr:uid="{00000000-0005-0000-0000-00005A1C0000}"/>
    <cellStyle name="Normal 2 2 3 4 2 2 4" xfId="7201" xr:uid="{00000000-0005-0000-0000-00005B1C0000}"/>
    <cellStyle name="Normal 2 2 3 4 2 2 5" xfId="7202" xr:uid="{00000000-0005-0000-0000-00005C1C0000}"/>
    <cellStyle name="Normal 2 2 3 4 2 2 6" xfId="7203" xr:uid="{00000000-0005-0000-0000-00005D1C0000}"/>
    <cellStyle name="Normal 2 2 3 4 2 3" xfId="7204" xr:uid="{00000000-0005-0000-0000-00005E1C0000}"/>
    <cellStyle name="Normal 2 2 3 4 2 3 2" xfId="7205" xr:uid="{00000000-0005-0000-0000-00005F1C0000}"/>
    <cellStyle name="Normal 2 2 3 4 2 3 2 2" xfId="7206" xr:uid="{00000000-0005-0000-0000-0000601C0000}"/>
    <cellStyle name="Normal 2 2 3 4 2 3 3" xfId="7207" xr:uid="{00000000-0005-0000-0000-0000611C0000}"/>
    <cellStyle name="Normal 2 2 3 4 2 3 4" xfId="7208" xr:uid="{00000000-0005-0000-0000-0000621C0000}"/>
    <cellStyle name="Normal 2 2 3 4 2 4" xfId="7209" xr:uid="{00000000-0005-0000-0000-0000631C0000}"/>
    <cellStyle name="Normal 2 2 3 4 2 4 2" xfId="7210" xr:uid="{00000000-0005-0000-0000-0000641C0000}"/>
    <cellStyle name="Normal 2 2 3 4 2 4 2 2" xfId="7211" xr:uid="{00000000-0005-0000-0000-0000651C0000}"/>
    <cellStyle name="Normal 2 2 3 4 2 4 3" xfId="7212" xr:uid="{00000000-0005-0000-0000-0000661C0000}"/>
    <cellStyle name="Normal 2 2 3 4 2 4 4" xfId="7213" xr:uid="{00000000-0005-0000-0000-0000671C0000}"/>
    <cellStyle name="Normal 2 2 3 4 2 5" xfId="7214" xr:uid="{00000000-0005-0000-0000-0000681C0000}"/>
    <cellStyle name="Normal 2 2 3 4 2 5 2" xfId="7215" xr:uid="{00000000-0005-0000-0000-0000691C0000}"/>
    <cellStyle name="Normal 2 2 3 4 2 6" xfId="7216" xr:uid="{00000000-0005-0000-0000-00006A1C0000}"/>
    <cellStyle name="Normal 2 2 3 4 2 7" xfId="7217" xr:uid="{00000000-0005-0000-0000-00006B1C0000}"/>
    <cellStyle name="Normal 2 2 3 4 2 8" xfId="7218" xr:uid="{00000000-0005-0000-0000-00006C1C0000}"/>
    <cellStyle name="Normal 2 2 3 4 3" xfId="7219" xr:uid="{00000000-0005-0000-0000-00006D1C0000}"/>
    <cellStyle name="Normal 2 2 3 4 3 2" xfId="7220" xr:uid="{00000000-0005-0000-0000-00006E1C0000}"/>
    <cellStyle name="Normal 2 2 3 4 3 2 2" xfId="7221" xr:uid="{00000000-0005-0000-0000-00006F1C0000}"/>
    <cellStyle name="Normal 2 2 3 4 3 2 2 2" xfId="7222" xr:uid="{00000000-0005-0000-0000-0000701C0000}"/>
    <cellStyle name="Normal 2 2 3 4 3 2 2 2 2" xfId="7223" xr:uid="{00000000-0005-0000-0000-0000711C0000}"/>
    <cellStyle name="Normal 2 2 3 4 3 2 2 3" xfId="7224" xr:uid="{00000000-0005-0000-0000-0000721C0000}"/>
    <cellStyle name="Normal 2 2 3 4 3 2 2 4" xfId="7225" xr:uid="{00000000-0005-0000-0000-0000731C0000}"/>
    <cellStyle name="Normal 2 2 3 4 3 2 3" xfId="7226" xr:uid="{00000000-0005-0000-0000-0000741C0000}"/>
    <cellStyle name="Normal 2 2 3 4 3 2 3 2" xfId="7227" xr:uid="{00000000-0005-0000-0000-0000751C0000}"/>
    <cellStyle name="Normal 2 2 3 4 3 2 4" xfId="7228" xr:uid="{00000000-0005-0000-0000-0000761C0000}"/>
    <cellStyle name="Normal 2 2 3 4 3 2 5" xfId="7229" xr:uid="{00000000-0005-0000-0000-0000771C0000}"/>
    <cellStyle name="Normal 2 2 3 4 3 2 6" xfId="7230" xr:uid="{00000000-0005-0000-0000-0000781C0000}"/>
    <cellStyle name="Normal 2 2 3 4 3 3" xfId="7231" xr:uid="{00000000-0005-0000-0000-0000791C0000}"/>
    <cellStyle name="Normal 2 2 3 4 3 3 2" xfId="7232" xr:uid="{00000000-0005-0000-0000-00007A1C0000}"/>
    <cellStyle name="Normal 2 2 3 4 3 3 2 2" xfId="7233" xr:uid="{00000000-0005-0000-0000-00007B1C0000}"/>
    <cellStyle name="Normal 2 2 3 4 3 3 3" xfId="7234" xr:uid="{00000000-0005-0000-0000-00007C1C0000}"/>
    <cellStyle name="Normal 2 2 3 4 3 3 4" xfId="7235" xr:uid="{00000000-0005-0000-0000-00007D1C0000}"/>
    <cellStyle name="Normal 2 2 3 4 3 4" xfId="7236" xr:uid="{00000000-0005-0000-0000-00007E1C0000}"/>
    <cellStyle name="Normal 2 2 3 4 3 4 2" xfId="7237" xr:uid="{00000000-0005-0000-0000-00007F1C0000}"/>
    <cellStyle name="Normal 2 2 3 4 3 4 2 2" xfId="7238" xr:uid="{00000000-0005-0000-0000-0000801C0000}"/>
    <cellStyle name="Normal 2 2 3 4 3 4 3" xfId="7239" xr:uid="{00000000-0005-0000-0000-0000811C0000}"/>
    <cellStyle name="Normal 2 2 3 4 3 4 4" xfId="7240" xr:uid="{00000000-0005-0000-0000-0000821C0000}"/>
    <cellStyle name="Normal 2 2 3 4 3 5" xfId="7241" xr:uid="{00000000-0005-0000-0000-0000831C0000}"/>
    <cellStyle name="Normal 2 2 3 4 3 5 2" xfId="7242" xr:uid="{00000000-0005-0000-0000-0000841C0000}"/>
    <cellStyle name="Normal 2 2 3 4 3 6" xfId="7243" xr:uid="{00000000-0005-0000-0000-0000851C0000}"/>
    <cellStyle name="Normal 2 2 3 4 3 7" xfId="7244" xr:uid="{00000000-0005-0000-0000-0000861C0000}"/>
    <cellStyle name="Normal 2 2 3 4 3 8" xfId="7245" xr:uid="{00000000-0005-0000-0000-0000871C0000}"/>
    <cellStyle name="Normal 2 2 3 4 4" xfId="7246" xr:uid="{00000000-0005-0000-0000-0000881C0000}"/>
    <cellStyle name="Normal 2 2 3 4 4 2" xfId="7247" xr:uid="{00000000-0005-0000-0000-0000891C0000}"/>
    <cellStyle name="Normal 2 2 3 4 4 2 2" xfId="7248" xr:uid="{00000000-0005-0000-0000-00008A1C0000}"/>
    <cellStyle name="Normal 2 2 3 4 4 2 2 2" xfId="7249" xr:uid="{00000000-0005-0000-0000-00008B1C0000}"/>
    <cellStyle name="Normal 2 2 3 4 4 2 3" xfId="7250" xr:uid="{00000000-0005-0000-0000-00008C1C0000}"/>
    <cellStyle name="Normal 2 2 3 4 4 2 4" xfId="7251" xr:uid="{00000000-0005-0000-0000-00008D1C0000}"/>
    <cellStyle name="Normal 2 2 3 4 4 3" xfId="7252" xr:uid="{00000000-0005-0000-0000-00008E1C0000}"/>
    <cellStyle name="Normal 2 2 3 4 4 3 2" xfId="7253" xr:uid="{00000000-0005-0000-0000-00008F1C0000}"/>
    <cellStyle name="Normal 2 2 3 4 4 4" xfId="7254" xr:uid="{00000000-0005-0000-0000-0000901C0000}"/>
    <cellStyle name="Normal 2 2 3 4 4 5" xfId="7255" xr:uid="{00000000-0005-0000-0000-0000911C0000}"/>
    <cellStyle name="Normal 2 2 3 4 4 6" xfId="7256" xr:uid="{00000000-0005-0000-0000-0000921C0000}"/>
    <cellStyle name="Normal 2 2 3 4 5" xfId="7257" xr:uid="{00000000-0005-0000-0000-0000931C0000}"/>
    <cellStyle name="Normal 2 2 3 4 5 2" xfId="7258" xr:uid="{00000000-0005-0000-0000-0000941C0000}"/>
    <cellStyle name="Normal 2 2 3 4 5 2 2" xfId="7259" xr:uid="{00000000-0005-0000-0000-0000951C0000}"/>
    <cellStyle name="Normal 2 2 3 4 5 3" xfId="7260" xr:uid="{00000000-0005-0000-0000-0000961C0000}"/>
    <cellStyle name="Normal 2 2 3 4 5 4" xfId="7261" xr:uid="{00000000-0005-0000-0000-0000971C0000}"/>
    <cellStyle name="Normal 2 2 3 4 6" xfId="7262" xr:uid="{00000000-0005-0000-0000-0000981C0000}"/>
    <cellStyle name="Normal 2 2 3 4 6 2" xfId="7263" xr:uid="{00000000-0005-0000-0000-0000991C0000}"/>
    <cellStyle name="Normal 2 2 3 4 6 2 2" xfId="7264" xr:uid="{00000000-0005-0000-0000-00009A1C0000}"/>
    <cellStyle name="Normal 2 2 3 4 6 3" xfId="7265" xr:uid="{00000000-0005-0000-0000-00009B1C0000}"/>
    <cellStyle name="Normal 2 2 3 4 6 4" xfId="7266" xr:uid="{00000000-0005-0000-0000-00009C1C0000}"/>
    <cellStyle name="Normal 2 2 3 4 7" xfId="7267" xr:uid="{00000000-0005-0000-0000-00009D1C0000}"/>
    <cellStyle name="Normal 2 2 3 4 7 2" xfId="7268" xr:uid="{00000000-0005-0000-0000-00009E1C0000}"/>
    <cellStyle name="Normal 2 2 3 4 8" xfId="7269" xr:uid="{00000000-0005-0000-0000-00009F1C0000}"/>
    <cellStyle name="Normal 2 2 3 4 9" xfId="7270" xr:uid="{00000000-0005-0000-0000-0000A01C0000}"/>
    <cellStyle name="Normal 2 2 3 4_Tab1" xfId="7271" xr:uid="{00000000-0005-0000-0000-0000A11C0000}"/>
    <cellStyle name="Normal 2 2 3 5" xfId="7272" xr:uid="{00000000-0005-0000-0000-0000A21C0000}"/>
    <cellStyle name="Normal 2 2 3 5 2" xfId="7273" xr:uid="{00000000-0005-0000-0000-0000A31C0000}"/>
    <cellStyle name="Normal 2 2 3 5 2 2" xfId="7274" xr:uid="{00000000-0005-0000-0000-0000A41C0000}"/>
    <cellStyle name="Normal 2 2 3 5 2 2 2" xfId="7275" xr:uid="{00000000-0005-0000-0000-0000A51C0000}"/>
    <cellStyle name="Normal 2 2 3 5 2 2 2 2" xfId="7276" xr:uid="{00000000-0005-0000-0000-0000A61C0000}"/>
    <cellStyle name="Normal 2 2 3 5 2 2 3" xfId="7277" xr:uid="{00000000-0005-0000-0000-0000A71C0000}"/>
    <cellStyle name="Normal 2 2 3 5 2 2 4" xfId="7278" xr:uid="{00000000-0005-0000-0000-0000A81C0000}"/>
    <cellStyle name="Normal 2 2 3 5 2 3" xfId="7279" xr:uid="{00000000-0005-0000-0000-0000A91C0000}"/>
    <cellStyle name="Normal 2 2 3 5 2 3 2" xfId="7280" xr:uid="{00000000-0005-0000-0000-0000AA1C0000}"/>
    <cellStyle name="Normal 2 2 3 5 2 4" xfId="7281" xr:uid="{00000000-0005-0000-0000-0000AB1C0000}"/>
    <cellStyle name="Normal 2 2 3 5 2 5" xfId="7282" xr:uid="{00000000-0005-0000-0000-0000AC1C0000}"/>
    <cellStyle name="Normal 2 2 3 5 2 6" xfId="7283" xr:uid="{00000000-0005-0000-0000-0000AD1C0000}"/>
    <cellStyle name="Normal 2 2 3 5 3" xfId="7284" xr:uid="{00000000-0005-0000-0000-0000AE1C0000}"/>
    <cellStyle name="Normal 2 2 3 5 3 2" xfId="7285" xr:uid="{00000000-0005-0000-0000-0000AF1C0000}"/>
    <cellStyle name="Normal 2 2 3 5 3 2 2" xfId="7286" xr:uid="{00000000-0005-0000-0000-0000B01C0000}"/>
    <cellStyle name="Normal 2 2 3 5 3 3" xfId="7287" xr:uid="{00000000-0005-0000-0000-0000B11C0000}"/>
    <cellStyle name="Normal 2 2 3 5 3 4" xfId="7288" xr:uid="{00000000-0005-0000-0000-0000B21C0000}"/>
    <cellStyle name="Normal 2 2 3 5 4" xfId="7289" xr:uid="{00000000-0005-0000-0000-0000B31C0000}"/>
    <cellStyle name="Normal 2 2 3 5 4 2" xfId="7290" xr:uid="{00000000-0005-0000-0000-0000B41C0000}"/>
    <cellStyle name="Normal 2 2 3 5 4 2 2" xfId="7291" xr:uid="{00000000-0005-0000-0000-0000B51C0000}"/>
    <cellStyle name="Normal 2 2 3 5 4 3" xfId="7292" xr:uid="{00000000-0005-0000-0000-0000B61C0000}"/>
    <cellStyle name="Normal 2 2 3 5 4 4" xfId="7293" xr:uid="{00000000-0005-0000-0000-0000B71C0000}"/>
    <cellStyle name="Normal 2 2 3 5 5" xfId="7294" xr:uid="{00000000-0005-0000-0000-0000B81C0000}"/>
    <cellStyle name="Normal 2 2 3 5 5 2" xfId="7295" xr:uid="{00000000-0005-0000-0000-0000B91C0000}"/>
    <cellStyle name="Normal 2 2 3 5 6" xfId="7296" xr:uid="{00000000-0005-0000-0000-0000BA1C0000}"/>
    <cellStyle name="Normal 2 2 3 5 7" xfId="7297" xr:uid="{00000000-0005-0000-0000-0000BB1C0000}"/>
    <cellStyle name="Normal 2 2 3 5 8" xfId="7298" xr:uid="{00000000-0005-0000-0000-0000BC1C0000}"/>
    <cellStyle name="Normal 2 2 3 6" xfId="7299" xr:uid="{00000000-0005-0000-0000-0000BD1C0000}"/>
    <cellStyle name="Normal 2 2 3 6 2" xfId="7300" xr:uid="{00000000-0005-0000-0000-0000BE1C0000}"/>
    <cellStyle name="Normal 2 2 3 6 2 2" xfId="7301" xr:uid="{00000000-0005-0000-0000-0000BF1C0000}"/>
    <cellStyle name="Normal 2 2 3 6 2 2 2" xfId="7302" xr:uid="{00000000-0005-0000-0000-0000C01C0000}"/>
    <cellStyle name="Normal 2 2 3 6 2 2 2 2" xfId="7303" xr:uid="{00000000-0005-0000-0000-0000C11C0000}"/>
    <cellStyle name="Normal 2 2 3 6 2 2 3" xfId="7304" xr:uid="{00000000-0005-0000-0000-0000C21C0000}"/>
    <cellStyle name="Normal 2 2 3 6 2 2 4" xfId="7305" xr:uid="{00000000-0005-0000-0000-0000C31C0000}"/>
    <cellStyle name="Normal 2 2 3 6 2 3" xfId="7306" xr:uid="{00000000-0005-0000-0000-0000C41C0000}"/>
    <cellStyle name="Normal 2 2 3 6 2 3 2" xfId="7307" xr:uid="{00000000-0005-0000-0000-0000C51C0000}"/>
    <cellStyle name="Normal 2 2 3 6 2 4" xfId="7308" xr:uid="{00000000-0005-0000-0000-0000C61C0000}"/>
    <cellStyle name="Normal 2 2 3 6 2 5" xfId="7309" xr:uid="{00000000-0005-0000-0000-0000C71C0000}"/>
    <cellStyle name="Normal 2 2 3 6 2 6" xfId="7310" xr:uid="{00000000-0005-0000-0000-0000C81C0000}"/>
    <cellStyle name="Normal 2 2 3 6 3" xfId="7311" xr:uid="{00000000-0005-0000-0000-0000C91C0000}"/>
    <cellStyle name="Normal 2 2 3 6 3 2" xfId="7312" xr:uid="{00000000-0005-0000-0000-0000CA1C0000}"/>
    <cellStyle name="Normal 2 2 3 6 3 2 2" xfId="7313" xr:uid="{00000000-0005-0000-0000-0000CB1C0000}"/>
    <cellStyle name="Normal 2 2 3 6 3 3" xfId="7314" xr:uid="{00000000-0005-0000-0000-0000CC1C0000}"/>
    <cellStyle name="Normal 2 2 3 6 3 4" xfId="7315" xr:uid="{00000000-0005-0000-0000-0000CD1C0000}"/>
    <cellStyle name="Normal 2 2 3 6 4" xfId="7316" xr:uid="{00000000-0005-0000-0000-0000CE1C0000}"/>
    <cellStyle name="Normal 2 2 3 6 4 2" xfId="7317" xr:uid="{00000000-0005-0000-0000-0000CF1C0000}"/>
    <cellStyle name="Normal 2 2 3 6 4 2 2" xfId="7318" xr:uid="{00000000-0005-0000-0000-0000D01C0000}"/>
    <cellStyle name="Normal 2 2 3 6 4 3" xfId="7319" xr:uid="{00000000-0005-0000-0000-0000D11C0000}"/>
    <cellStyle name="Normal 2 2 3 6 4 4" xfId="7320" xr:uid="{00000000-0005-0000-0000-0000D21C0000}"/>
    <cellStyle name="Normal 2 2 3 6 5" xfId="7321" xr:uid="{00000000-0005-0000-0000-0000D31C0000}"/>
    <cellStyle name="Normal 2 2 3 6 5 2" xfId="7322" xr:uid="{00000000-0005-0000-0000-0000D41C0000}"/>
    <cellStyle name="Normal 2 2 3 6 6" xfId="7323" xr:uid="{00000000-0005-0000-0000-0000D51C0000}"/>
    <cellStyle name="Normal 2 2 3 6 7" xfId="7324" xr:uid="{00000000-0005-0000-0000-0000D61C0000}"/>
    <cellStyle name="Normal 2 2 3 6 8" xfId="7325" xr:uid="{00000000-0005-0000-0000-0000D71C0000}"/>
    <cellStyle name="Normal 2 2 3 7" xfId="7326" xr:uid="{00000000-0005-0000-0000-0000D81C0000}"/>
    <cellStyle name="Normal 2 2 3 7 2" xfId="7327" xr:uid="{00000000-0005-0000-0000-0000D91C0000}"/>
    <cellStyle name="Normal 2 2 3 7 2 2" xfId="7328" xr:uid="{00000000-0005-0000-0000-0000DA1C0000}"/>
    <cellStyle name="Normal 2 2 3 7 2 2 2" xfId="7329" xr:uid="{00000000-0005-0000-0000-0000DB1C0000}"/>
    <cellStyle name="Normal 2 2 3 7 2 3" xfId="7330" xr:uid="{00000000-0005-0000-0000-0000DC1C0000}"/>
    <cellStyle name="Normal 2 2 3 7 2 4" xfId="7331" xr:uid="{00000000-0005-0000-0000-0000DD1C0000}"/>
    <cellStyle name="Normal 2 2 3 7 3" xfId="7332" xr:uid="{00000000-0005-0000-0000-0000DE1C0000}"/>
    <cellStyle name="Normal 2 2 3 7 3 2" xfId="7333" xr:uid="{00000000-0005-0000-0000-0000DF1C0000}"/>
    <cellStyle name="Normal 2 2 3 7 4" xfId="7334" xr:uid="{00000000-0005-0000-0000-0000E01C0000}"/>
    <cellStyle name="Normal 2 2 3 7 5" xfId="7335" xr:uid="{00000000-0005-0000-0000-0000E11C0000}"/>
    <cellStyle name="Normal 2 2 3 7 6" xfId="7336" xr:uid="{00000000-0005-0000-0000-0000E21C0000}"/>
    <cellStyle name="Normal 2 2 3 8" xfId="7337" xr:uid="{00000000-0005-0000-0000-0000E31C0000}"/>
    <cellStyle name="Normal 2 2 3 8 2" xfId="7338" xr:uid="{00000000-0005-0000-0000-0000E41C0000}"/>
    <cellStyle name="Normal 2 2 3 8 2 2" xfId="7339" xr:uid="{00000000-0005-0000-0000-0000E51C0000}"/>
    <cellStyle name="Normal 2 2 3 8 3" xfId="7340" xr:uid="{00000000-0005-0000-0000-0000E61C0000}"/>
    <cellStyle name="Normal 2 2 3 8 4" xfId="7341" xr:uid="{00000000-0005-0000-0000-0000E71C0000}"/>
    <cellStyle name="Normal 2 2 3 9" xfId="7342" xr:uid="{00000000-0005-0000-0000-0000E81C0000}"/>
    <cellStyle name="Normal 2 2 3 9 2" xfId="7343" xr:uid="{00000000-0005-0000-0000-0000E91C0000}"/>
    <cellStyle name="Normal 2 2 3 9 2 2" xfId="7344" xr:uid="{00000000-0005-0000-0000-0000EA1C0000}"/>
    <cellStyle name="Normal 2 2 3 9 3" xfId="7345" xr:uid="{00000000-0005-0000-0000-0000EB1C0000}"/>
    <cellStyle name="Normal 2 2 3 9 4" xfId="7346" xr:uid="{00000000-0005-0000-0000-0000EC1C0000}"/>
    <cellStyle name="Normal 2 2 3_Tab1" xfId="7347" xr:uid="{00000000-0005-0000-0000-0000ED1C0000}"/>
    <cellStyle name="Normal 2 2 4" xfId="7348" xr:uid="{00000000-0005-0000-0000-0000EE1C0000}"/>
    <cellStyle name="Normal 2 2 4 10" xfId="7349" xr:uid="{00000000-0005-0000-0000-0000EF1C0000}"/>
    <cellStyle name="Normal 2 2 4 10 2" xfId="7350" xr:uid="{00000000-0005-0000-0000-0000F01C0000}"/>
    <cellStyle name="Normal 2 2 4 11" xfId="7351" xr:uid="{00000000-0005-0000-0000-0000F11C0000}"/>
    <cellStyle name="Normal 2 2 4 12" xfId="7352" xr:uid="{00000000-0005-0000-0000-0000F21C0000}"/>
    <cellStyle name="Normal 2 2 4 13" xfId="7353" xr:uid="{00000000-0005-0000-0000-0000F31C0000}"/>
    <cellStyle name="Normal 2 2 4 2" xfId="7354" xr:uid="{00000000-0005-0000-0000-0000F41C0000}"/>
    <cellStyle name="Normal 2 2 4 2 10" xfId="7355" xr:uid="{00000000-0005-0000-0000-0000F51C0000}"/>
    <cellStyle name="Normal 2 2 4 2 11" xfId="7356" xr:uid="{00000000-0005-0000-0000-0000F61C0000}"/>
    <cellStyle name="Normal 2 2 4 2 12" xfId="7357" xr:uid="{00000000-0005-0000-0000-0000F71C0000}"/>
    <cellStyle name="Normal 2 2 4 2 2" xfId="7358" xr:uid="{00000000-0005-0000-0000-0000F81C0000}"/>
    <cellStyle name="Normal 2 2 4 2 2 10" xfId="7359" xr:uid="{00000000-0005-0000-0000-0000F91C0000}"/>
    <cellStyle name="Normal 2 2 4 2 2 11" xfId="7360" xr:uid="{00000000-0005-0000-0000-0000FA1C0000}"/>
    <cellStyle name="Normal 2 2 4 2 2 2" xfId="7361" xr:uid="{00000000-0005-0000-0000-0000FB1C0000}"/>
    <cellStyle name="Normal 2 2 4 2 2 2 10" xfId="7362" xr:uid="{00000000-0005-0000-0000-0000FC1C0000}"/>
    <cellStyle name="Normal 2 2 4 2 2 2 2" xfId="7363" xr:uid="{00000000-0005-0000-0000-0000FD1C0000}"/>
    <cellStyle name="Normal 2 2 4 2 2 2 2 2" xfId="7364" xr:uid="{00000000-0005-0000-0000-0000FE1C0000}"/>
    <cellStyle name="Normal 2 2 4 2 2 2 2 2 2" xfId="7365" xr:uid="{00000000-0005-0000-0000-0000FF1C0000}"/>
    <cellStyle name="Normal 2 2 4 2 2 2 2 2 2 2" xfId="7366" xr:uid="{00000000-0005-0000-0000-0000001D0000}"/>
    <cellStyle name="Normal 2 2 4 2 2 2 2 2 2 2 2" xfId="7367" xr:uid="{00000000-0005-0000-0000-0000011D0000}"/>
    <cellStyle name="Normal 2 2 4 2 2 2 2 2 2 3" xfId="7368" xr:uid="{00000000-0005-0000-0000-0000021D0000}"/>
    <cellStyle name="Normal 2 2 4 2 2 2 2 2 2 4" xfId="7369" xr:uid="{00000000-0005-0000-0000-0000031D0000}"/>
    <cellStyle name="Normal 2 2 4 2 2 2 2 2 3" xfId="7370" xr:uid="{00000000-0005-0000-0000-0000041D0000}"/>
    <cellStyle name="Normal 2 2 4 2 2 2 2 2 3 2" xfId="7371" xr:uid="{00000000-0005-0000-0000-0000051D0000}"/>
    <cellStyle name="Normal 2 2 4 2 2 2 2 2 4" xfId="7372" xr:uid="{00000000-0005-0000-0000-0000061D0000}"/>
    <cellStyle name="Normal 2 2 4 2 2 2 2 2 5" xfId="7373" xr:uid="{00000000-0005-0000-0000-0000071D0000}"/>
    <cellStyle name="Normal 2 2 4 2 2 2 2 2 6" xfId="7374" xr:uid="{00000000-0005-0000-0000-0000081D0000}"/>
    <cellStyle name="Normal 2 2 4 2 2 2 2 3" xfId="7375" xr:uid="{00000000-0005-0000-0000-0000091D0000}"/>
    <cellStyle name="Normal 2 2 4 2 2 2 2 3 2" xfId="7376" xr:uid="{00000000-0005-0000-0000-00000A1D0000}"/>
    <cellStyle name="Normal 2 2 4 2 2 2 2 3 2 2" xfId="7377" xr:uid="{00000000-0005-0000-0000-00000B1D0000}"/>
    <cellStyle name="Normal 2 2 4 2 2 2 2 3 3" xfId="7378" xr:uid="{00000000-0005-0000-0000-00000C1D0000}"/>
    <cellStyle name="Normal 2 2 4 2 2 2 2 3 4" xfId="7379" xr:uid="{00000000-0005-0000-0000-00000D1D0000}"/>
    <cellStyle name="Normal 2 2 4 2 2 2 2 4" xfId="7380" xr:uid="{00000000-0005-0000-0000-00000E1D0000}"/>
    <cellStyle name="Normal 2 2 4 2 2 2 2 4 2" xfId="7381" xr:uid="{00000000-0005-0000-0000-00000F1D0000}"/>
    <cellStyle name="Normal 2 2 4 2 2 2 2 4 2 2" xfId="7382" xr:uid="{00000000-0005-0000-0000-0000101D0000}"/>
    <cellStyle name="Normal 2 2 4 2 2 2 2 4 3" xfId="7383" xr:uid="{00000000-0005-0000-0000-0000111D0000}"/>
    <cellStyle name="Normal 2 2 4 2 2 2 2 4 4" xfId="7384" xr:uid="{00000000-0005-0000-0000-0000121D0000}"/>
    <cellStyle name="Normal 2 2 4 2 2 2 2 5" xfId="7385" xr:uid="{00000000-0005-0000-0000-0000131D0000}"/>
    <cellStyle name="Normal 2 2 4 2 2 2 2 5 2" xfId="7386" xr:uid="{00000000-0005-0000-0000-0000141D0000}"/>
    <cellStyle name="Normal 2 2 4 2 2 2 2 6" xfId="7387" xr:uid="{00000000-0005-0000-0000-0000151D0000}"/>
    <cellStyle name="Normal 2 2 4 2 2 2 2 7" xfId="7388" xr:uid="{00000000-0005-0000-0000-0000161D0000}"/>
    <cellStyle name="Normal 2 2 4 2 2 2 2 8" xfId="7389" xr:uid="{00000000-0005-0000-0000-0000171D0000}"/>
    <cellStyle name="Normal 2 2 4 2 2 2 3" xfId="7390" xr:uid="{00000000-0005-0000-0000-0000181D0000}"/>
    <cellStyle name="Normal 2 2 4 2 2 2 3 2" xfId="7391" xr:uid="{00000000-0005-0000-0000-0000191D0000}"/>
    <cellStyle name="Normal 2 2 4 2 2 2 3 2 2" xfId="7392" xr:uid="{00000000-0005-0000-0000-00001A1D0000}"/>
    <cellStyle name="Normal 2 2 4 2 2 2 3 2 2 2" xfId="7393" xr:uid="{00000000-0005-0000-0000-00001B1D0000}"/>
    <cellStyle name="Normal 2 2 4 2 2 2 3 2 2 2 2" xfId="7394" xr:uid="{00000000-0005-0000-0000-00001C1D0000}"/>
    <cellStyle name="Normal 2 2 4 2 2 2 3 2 2 3" xfId="7395" xr:uid="{00000000-0005-0000-0000-00001D1D0000}"/>
    <cellStyle name="Normal 2 2 4 2 2 2 3 2 2 4" xfId="7396" xr:uid="{00000000-0005-0000-0000-00001E1D0000}"/>
    <cellStyle name="Normal 2 2 4 2 2 2 3 2 3" xfId="7397" xr:uid="{00000000-0005-0000-0000-00001F1D0000}"/>
    <cellStyle name="Normal 2 2 4 2 2 2 3 2 3 2" xfId="7398" xr:uid="{00000000-0005-0000-0000-0000201D0000}"/>
    <cellStyle name="Normal 2 2 4 2 2 2 3 2 4" xfId="7399" xr:uid="{00000000-0005-0000-0000-0000211D0000}"/>
    <cellStyle name="Normal 2 2 4 2 2 2 3 2 5" xfId="7400" xr:uid="{00000000-0005-0000-0000-0000221D0000}"/>
    <cellStyle name="Normal 2 2 4 2 2 2 3 2 6" xfId="7401" xr:uid="{00000000-0005-0000-0000-0000231D0000}"/>
    <cellStyle name="Normal 2 2 4 2 2 2 3 3" xfId="7402" xr:uid="{00000000-0005-0000-0000-0000241D0000}"/>
    <cellStyle name="Normal 2 2 4 2 2 2 3 3 2" xfId="7403" xr:uid="{00000000-0005-0000-0000-0000251D0000}"/>
    <cellStyle name="Normal 2 2 4 2 2 2 3 3 2 2" xfId="7404" xr:uid="{00000000-0005-0000-0000-0000261D0000}"/>
    <cellStyle name="Normal 2 2 4 2 2 2 3 3 3" xfId="7405" xr:uid="{00000000-0005-0000-0000-0000271D0000}"/>
    <cellStyle name="Normal 2 2 4 2 2 2 3 3 4" xfId="7406" xr:uid="{00000000-0005-0000-0000-0000281D0000}"/>
    <cellStyle name="Normal 2 2 4 2 2 2 3 4" xfId="7407" xr:uid="{00000000-0005-0000-0000-0000291D0000}"/>
    <cellStyle name="Normal 2 2 4 2 2 2 3 4 2" xfId="7408" xr:uid="{00000000-0005-0000-0000-00002A1D0000}"/>
    <cellStyle name="Normal 2 2 4 2 2 2 3 4 2 2" xfId="7409" xr:uid="{00000000-0005-0000-0000-00002B1D0000}"/>
    <cellStyle name="Normal 2 2 4 2 2 2 3 4 3" xfId="7410" xr:uid="{00000000-0005-0000-0000-00002C1D0000}"/>
    <cellStyle name="Normal 2 2 4 2 2 2 3 4 4" xfId="7411" xr:uid="{00000000-0005-0000-0000-00002D1D0000}"/>
    <cellStyle name="Normal 2 2 4 2 2 2 3 5" xfId="7412" xr:uid="{00000000-0005-0000-0000-00002E1D0000}"/>
    <cellStyle name="Normal 2 2 4 2 2 2 3 5 2" xfId="7413" xr:uid="{00000000-0005-0000-0000-00002F1D0000}"/>
    <cellStyle name="Normal 2 2 4 2 2 2 3 6" xfId="7414" xr:uid="{00000000-0005-0000-0000-0000301D0000}"/>
    <cellStyle name="Normal 2 2 4 2 2 2 3 7" xfId="7415" xr:uid="{00000000-0005-0000-0000-0000311D0000}"/>
    <cellStyle name="Normal 2 2 4 2 2 2 3 8" xfId="7416" xr:uid="{00000000-0005-0000-0000-0000321D0000}"/>
    <cellStyle name="Normal 2 2 4 2 2 2 4" xfId="7417" xr:uid="{00000000-0005-0000-0000-0000331D0000}"/>
    <cellStyle name="Normal 2 2 4 2 2 2 4 2" xfId="7418" xr:uid="{00000000-0005-0000-0000-0000341D0000}"/>
    <cellStyle name="Normal 2 2 4 2 2 2 4 2 2" xfId="7419" xr:uid="{00000000-0005-0000-0000-0000351D0000}"/>
    <cellStyle name="Normal 2 2 4 2 2 2 4 2 2 2" xfId="7420" xr:uid="{00000000-0005-0000-0000-0000361D0000}"/>
    <cellStyle name="Normal 2 2 4 2 2 2 4 2 3" xfId="7421" xr:uid="{00000000-0005-0000-0000-0000371D0000}"/>
    <cellStyle name="Normal 2 2 4 2 2 2 4 2 4" xfId="7422" xr:uid="{00000000-0005-0000-0000-0000381D0000}"/>
    <cellStyle name="Normal 2 2 4 2 2 2 4 3" xfId="7423" xr:uid="{00000000-0005-0000-0000-0000391D0000}"/>
    <cellStyle name="Normal 2 2 4 2 2 2 4 3 2" xfId="7424" xr:uid="{00000000-0005-0000-0000-00003A1D0000}"/>
    <cellStyle name="Normal 2 2 4 2 2 2 4 4" xfId="7425" xr:uid="{00000000-0005-0000-0000-00003B1D0000}"/>
    <cellStyle name="Normal 2 2 4 2 2 2 4 5" xfId="7426" xr:uid="{00000000-0005-0000-0000-00003C1D0000}"/>
    <cellStyle name="Normal 2 2 4 2 2 2 4 6" xfId="7427" xr:uid="{00000000-0005-0000-0000-00003D1D0000}"/>
    <cellStyle name="Normal 2 2 4 2 2 2 5" xfId="7428" xr:uid="{00000000-0005-0000-0000-00003E1D0000}"/>
    <cellStyle name="Normal 2 2 4 2 2 2 5 2" xfId="7429" xr:uid="{00000000-0005-0000-0000-00003F1D0000}"/>
    <cellStyle name="Normal 2 2 4 2 2 2 5 2 2" xfId="7430" xr:uid="{00000000-0005-0000-0000-0000401D0000}"/>
    <cellStyle name="Normal 2 2 4 2 2 2 5 3" xfId="7431" xr:uid="{00000000-0005-0000-0000-0000411D0000}"/>
    <cellStyle name="Normal 2 2 4 2 2 2 5 4" xfId="7432" xr:uid="{00000000-0005-0000-0000-0000421D0000}"/>
    <cellStyle name="Normal 2 2 4 2 2 2 6" xfId="7433" xr:uid="{00000000-0005-0000-0000-0000431D0000}"/>
    <cellStyle name="Normal 2 2 4 2 2 2 6 2" xfId="7434" xr:uid="{00000000-0005-0000-0000-0000441D0000}"/>
    <cellStyle name="Normal 2 2 4 2 2 2 6 2 2" xfId="7435" xr:uid="{00000000-0005-0000-0000-0000451D0000}"/>
    <cellStyle name="Normal 2 2 4 2 2 2 6 3" xfId="7436" xr:uid="{00000000-0005-0000-0000-0000461D0000}"/>
    <cellStyle name="Normal 2 2 4 2 2 2 6 4" xfId="7437" xr:uid="{00000000-0005-0000-0000-0000471D0000}"/>
    <cellStyle name="Normal 2 2 4 2 2 2 7" xfId="7438" xr:uid="{00000000-0005-0000-0000-0000481D0000}"/>
    <cellStyle name="Normal 2 2 4 2 2 2 7 2" xfId="7439" xr:uid="{00000000-0005-0000-0000-0000491D0000}"/>
    <cellStyle name="Normal 2 2 4 2 2 2 8" xfId="7440" xr:uid="{00000000-0005-0000-0000-00004A1D0000}"/>
    <cellStyle name="Normal 2 2 4 2 2 2 9" xfId="7441" xr:uid="{00000000-0005-0000-0000-00004B1D0000}"/>
    <cellStyle name="Normal 2 2 4 2 2 2_Tab1" xfId="7442" xr:uid="{00000000-0005-0000-0000-00004C1D0000}"/>
    <cellStyle name="Normal 2 2 4 2 2 3" xfId="7443" xr:uid="{00000000-0005-0000-0000-00004D1D0000}"/>
    <cellStyle name="Normal 2 2 4 2 2 3 2" xfId="7444" xr:uid="{00000000-0005-0000-0000-00004E1D0000}"/>
    <cellStyle name="Normal 2 2 4 2 2 3 2 2" xfId="7445" xr:uid="{00000000-0005-0000-0000-00004F1D0000}"/>
    <cellStyle name="Normal 2 2 4 2 2 3 2 2 2" xfId="7446" xr:uid="{00000000-0005-0000-0000-0000501D0000}"/>
    <cellStyle name="Normal 2 2 4 2 2 3 2 2 2 2" xfId="7447" xr:uid="{00000000-0005-0000-0000-0000511D0000}"/>
    <cellStyle name="Normal 2 2 4 2 2 3 2 2 3" xfId="7448" xr:uid="{00000000-0005-0000-0000-0000521D0000}"/>
    <cellStyle name="Normal 2 2 4 2 2 3 2 2 4" xfId="7449" xr:uid="{00000000-0005-0000-0000-0000531D0000}"/>
    <cellStyle name="Normal 2 2 4 2 2 3 2 3" xfId="7450" xr:uid="{00000000-0005-0000-0000-0000541D0000}"/>
    <cellStyle name="Normal 2 2 4 2 2 3 2 3 2" xfId="7451" xr:uid="{00000000-0005-0000-0000-0000551D0000}"/>
    <cellStyle name="Normal 2 2 4 2 2 3 2 4" xfId="7452" xr:uid="{00000000-0005-0000-0000-0000561D0000}"/>
    <cellStyle name="Normal 2 2 4 2 2 3 2 5" xfId="7453" xr:uid="{00000000-0005-0000-0000-0000571D0000}"/>
    <cellStyle name="Normal 2 2 4 2 2 3 2 6" xfId="7454" xr:uid="{00000000-0005-0000-0000-0000581D0000}"/>
    <cellStyle name="Normal 2 2 4 2 2 3 3" xfId="7455" xr:uid="{00000000-0005-0000-0000-0000591D0000}"/>
    <cellStyle name="Normal 2 2 4 2 2 3 3 2" xfId="7456" xr:uid="{00000000-0005-0000-0000-00005A1D0000}"/>
    <cellStyle name="Normal 2 2 4 2 2 3 3 2 2" xfId="7457" xr:uid="{00000000-0005-0000-0000-00005B1D0000}"/>
    <cellStyle name="Normal 2 2 4 2 2 3 3 3" xfId="7458" xr:uid="{00000000-0005-0000-0000-00005C1D0000}"/>
    <cellStyle name="Normal 2 2 4 2 2 3 3 4" xfId="7459" xr:uid="{00000000-0005-0000-0000-00005D1D0000}"/>
    <cellStyle name="Normal 2 2 4 2 2 3 4" xfId="7460" xr:uid="{00000000-0005-0000-0000-00005E1D0000}"/>
    <cellStyle name="Normal 2 2 4 2 2 3 4 2" xfId="7461" xr:uid="{00000000-0005-0000-0000-00005F1D0000}"/>
    <cellStyle name="Normal 2 2 4 2 2 3 4 2 2" xfId="7462" xr:uid="{00000000-0005-0000-0000-0000601D0000}"/>
    <cellStyle name="Normal 2 2 4 2 2 3 4 3" xfId="7463" xr:uid="{00000000-0005-0000-0000-0000611D0000}"/>
    <cellStyle name="Normal 2 2 4 2 2 3 4 4" xfId="7464" xr:uid="{00000000-0005-0000-0000-0000621D0000}"/>
    <cellStyle name="Normal 2 2 4 2 2 3 5" xfId="7465" xr:uid="{00000000-0005-0000-0000-0000631D0000}"/>
    <cellStyle name="Normal 2 2 4 2 2 3 5 2" xfId="7466" xr:uid="{00000000-0005-0000-0000-0000641D0000}"/>
    <cellStyle name="Normal 2 2 4 2 2 3 6" xfId="7467" xr:uid="{00000000-0005-0000-0000-0000651D0000}"/>
    <cellStyle name="Normal 2 2 4 2 2 3 7" xfId="7468" xr:uid="{00000000-0005-0000-0000-0000661D0000}"/>
    <cellStyle name="Normal 2 2 4 2 2 3 8" xfId="7469" xr:uid="{00000000-0005-0000-0000-0000671D0000}"/>
    <cellStyle name="Normal 2 2 4 2 2 4" xfId="7470" xr:uid="{00000000-0005-0000-0000-0000681D0000}"/>
    <cellStyle name="Normal 2 2 4 2 2 4 2" xfId="7471" xr:uid="{00000000-0005-0000-0000-0000691D0000}"/>
    <cellStyle name="Normal 2 2 4 2 2 4 2 2" xfId="7472" xr:uid="{00000000-0005-0000-0000-00006A1D0000}"/>
    <cellStyle name="Normal 2 2 4 2 2 4 2 2 2" xfId="7473" xr:uid="{00000000-0005-0000-0000-00006B1D0000}"/>
    <cellStyle name="Normal 2 2 4 2 2 4 2 2 2 2" xfId="7474" xr:uid="{00000000-0005-0000-0000-00006C1D0000}"/>
    <cellStyle name="Normal 2 2 4 2 2 4 2 2 3" xfId="7475" xr:uid="{00000000-0005-0000-0000-00006D1D0000}"/>
    <cellStyle name="Normal 2 2 4 2 2 4 2 2 4" xfId="7476" xr:uid="{00000000-0005-0000-0000-00006E1D0000}"/>
    <cellStyle name="Normal 2 2 4 2 2 4 2 3" xfId="7477" xr:uid="{00000000-0005-0000-0000-00006F1D0000}"/>
    <cellStyle name="Normal 2 2 4 2 2 4 2 3 2" xfId="7478" xr:uid="{00000000-0005-0000-0000-0000701D0000}"/>
    <cellStyle name="Normal 2 2 4 2 2 4 2 4" xfId="7479" xr:uid="{00000000-0005-0000-0000-0000711D0000}"/>
    <cellStyle name="Normal 2 2 4 2 2 4 2 5" xfId="7480" xr:uid="{00000000-0005-0000-0000-0000721D0000}"/>
    <cellStyle name="Normal 2 2 4 2 2 4 2 6" xfId="7481" xr:uid="{00000000-0005-0000-0000-0000731D0000}"/>
    <cellStyle name="Normal 2 2 4 2 2 4 3" xfId="7482" xr:uid="{00000000-0005-0000-0000-0000741D0000}"/>
    <cellStyle name="Normal 2 2 4 2 2 4 3 2" xfId="7483" xr:uid="{00000000-0005-0000-0000-0000751D0000}"/>
    <cellStyle name="Normal 2 2 4 2 2 4 3 2 2" xfId="7484" xr:uid="{00000000-0005-0000-0000-0000761D0000}"/>
    <cellStyle name="Normal 2 2 4 2 2 4 3 3" xfId="7485" xr:uid="{00000000-0005-0000-0000-0000771D0000}"/>
    <cellStyle name="Normal 2 2 4 2 2 4 3 4" xfId="7486" xr:uid="{00000000-0005-0000-0000-0000781D0000}"/>
    <cellStyle name="Normal 2 2 4 2 2 4 4" xfId="7487" xr:uid="{00000000-0005-0000-0000-0000791D0000}"/>
    <cellStyle name="Normal 2 2 4 2 2 4 4 2" xfId="7488" xr:uid="{00000000-0005-0000-0000-00007A1D0000}"/>
    <cellStyle name="Normal 2 2 4 2 2 4 4 2 2" xfId="7489" xr:uid="{00000000-0005-0000-0000-00007B1D0000}"/>
    <cellStyle name="Normal 2 2 4 2 2 4 4 3" xfId="7490" xr:uid="{00000000-0005-0000-0000-00007C1D0000}"/>
    <cellStyle name="Normal 2 2 4 2 2 4 4 4" xfId="7491" xr:uid="{00000000-0005-0000-0000-00007D1D0000}"/>
    <cellStyle name="Normal 2 2 4 2 2 4 5" xfId="7492" xr:uid="{00000000-0005-0000-0000-00007E1D0000}"/>
    <cellStyle name="Normal 2 2 4 2 2 4 5 2" xfId="7493" xr:uid="{00000000-0005-0000-0000-00007F1D0000}"/>
    <cellStyle name="Normal 2 2 4 2 2 4 6" xfId="7494" xr:uid="{00000000-0005-0000-0000-0000801D0000}"/>
    <cellStyle name="Normal 2 2 4 2 2 4 7" xfId="7495" xr:uid="{00000000-0005-0000-0000-0000811D0000}"/>
    <cellStyle name="Normal 2 2 4 2 2 4 8" xfId="7496" xr:uid="{00000000-0005-0000-0000-0000821D0000}"/>
    <cellStyle name="Normal 2 2 4 2 2 5" xfId="7497" xr:uid="{00000000-0005-0000-0000-0000831D0000}"/>
    <cellStyle name="Normal 2 2 4 2 2 5 2" xfId="7498" xr:uid="{00000000-0005-0000-0000-0000841D0000}"/>
    <cellStyle name="Normal 2 2 4 2 2 5 2 2" xfId="7499" xr:uid="{00000000-0005-0000-0000-0000851D0000}"/>
    <cellStyle name="Normal 2 2 4 2 2 5 2 2 2" xfId="7500" xr:uid="{00000000-0005-0000-0000-0000861D0000}"/>
    <cellStyle name="Normal 2 2 4 2 2 5 2 3" xfId="7501" xr:uid="{00000000-0005-0000-0000-0000871D0000}"/>
    <cellStyle name="Normal 2 2 4 2 2 5 2 4" xfId="7502" xr:uid="{00000000-0005-0000-0000-0000881D0000}"/>
    <cellStyle name="Normal 2 2 4 2 2 5 3" xfId="7503" xr:uid="{00000000-0005-0000-0000-0000891D0000}"/>
    <cellStyle name="Normal 2 2 4 2 2 5 3 2" xfId="7504" xr:uid="{00000000-0005-0000-0000-00008A1D0000}"/>
    <cellStyle name="Normal 2 2 4 2 2 5 4" xfId="7505" xr:uid="{00000000-0005-0000-0000-00008B1D0000}"/>
    <cellStyle name="Normal 2 2 4 2 2 5 5" xfId="7506" xr:uid="{00000000-0005-0000-0000-00008C1D0000}"/>
    <cellStyle name="Normal 2 2 4 2 2 5 6" xfId="7507" xr:uid="{00000000-0005-0000-0000-00008D1D0000}"/>
    <cellStyle name="Normal 2 2 4 2 2 6" xfId="7508" xr:uid="{00000000-0005-0000-0000-00008E1D0000}"/>
    <cellStyle name="Normal 2 2 4 2 2 6 2" xfId="7509" xr:uid="{00000000-0005-0000-0000-00008F1D0000}"/>
    <cellStyle name="Normal 2 2 4 2 2 6 2 2" xfId="7510" xr:uid="{00000000-0005-0000-0000-0000901D0000}"/>
    <cellStyle name="Normal 2 2 4 2 2 6 3" xfId="7511" xr:uid="{00000000-0005-0000-0000-0000911D0000}"/>
    <cellStyle name="Normal 2 2 4 2 2 6 4" xfId="7512" xr:uid="{00000000-0005-0000-0000-0000921D0000}"/>
    <cellStyle name="Normal 2 2 4 2 2 7" xfId="7513" xr:uid="{00000000-0005-0000-0000-0000931D0000}"/>
    <cellStyle name="Normal 2 2 4 2 2 7 2" xfId="7514" xr:uid="{00000000-0005-0000-0000-0000941D0000}"/>
    <cellStyle name="Normal 2 2 4 2 2 7 2 2" xfId="7515" xr:uid="{00000000-0005-0000-0000-0000951D0000}"/>
    <cellStyle name="Normal 2 2 4 2 2 7 3" xfId="7516" xr:uid="{00000000-0005-0000-0000-0000961D0000}"/>
    <cellStyle name="Normal 2 2 4 2 2 7 4" xfId="7517" xr:uid="{00000000-0005-0000-0000-0000971D0000}"/>
    <cellStyle name="Normal 2 2 4 2 2 8" xfId="7518" xr:uid="{00000000-0005-0000-0000-0000981D0000}"/>
    <cellStyle name="Normal 2 2 4 2 2 8 2" xfId="7519" xr:uid="{00000000-0005-0000-0000-0000991D0000}"/>
    <cellStyle name="Normal 2 2 4 2 2 9" xfId="7520" xr:uid="{00000000-0005-0000-0000-00009A1D0000}"/>
    <cellStyle name="Normal 2 2 4 2 2_Tab1" xfId="7521" xr:uid="{00000000-0005-0000-0000-00009B1D0000}"/>
    <cellStyle name="Normal 2 2 4 2 3" xfId="7522" xr:uid="{00000000-0005-0000-0000-00009C1D0000}"/>
    <cellStyle name="Normal 2 2 4 2 3 10" xfId="7523" xr:uid="{00000000-0005-0000-0000-00009D1D0000}"/>
    <cellStyle name="Normal 2 2 4 2 3 2" xfId="7524" xr:uid="{00000000-0005-0000-0000-00009E1D0000}"/>
    <cellStyle name="Normal 2 2 4 2 3 2 2" xfId="7525" xr:uid="{00000000-0005-0000-0000-00009F1D0000}"/>
    <cellStyle name="Normal 2 2 4 2 3 2 2 2" xfId="7526" xr:uid="{00000000-0005-0000-0000-0000A01D0000}"/>
    <cellStyle name="Normal 2 2 4 2 3 2 2 2 2" xfId="7527" xr:uid="{00000000-0005-0000-0000-0000A11D0000}"/>
    <cellStyle name="Normal 2 2 4 2 3 2 2 2 2 2" xfId="7528" xr:uid="{00000000-0005-0000-0000-0000A21D0000}"/>
    <cellStyle name="Normal 2 2 4 2 3 2 2 2 3" xfId="7529" xr:uid="{00000000-0005-0000-0000-0000A31D0000}"/>
    <cellStyle name="Normal 2 2 4 2 3 2 2 2 4" xfId="7530" xr:uid="{00000000-0005-0000-0000-0000A41D0000}"/>
    <cellStyle name="Normal 2 2 4 2 3 2 2 3" xfId="7531" xr:uid="{00000000-0005-0000-0000-0000A51D0000}"/>
    <cellStyle name="Normal 2 2 4 2 3 2 2 3 2" xfId="7532" xr:uid="{00000000-0005-0000-0000-0000A61D0000}"/>
    <cellStyle name="Normal 2 2 4 2 3 2 2 4" xfId="7533" xr:uid="{00000000-0005-0000-0000-0000A71D0000}"/>
    <cellStyle name="Normal 2 2 4 2 3 2 2 5" xfId="7534" xr:uid="{00000000-0005-0000-0000-0000A81D0000}"/>
    <cellStyle name="Normal 2 2 4 2 3 2 2 6" xfId="7535" xr:uid="{00000000-0005-0000-0000-0000A91D0000}"/>
    <cellStyle name="Normal 2 2 4 2 3 2 3" xfId="7536" xr:uid="{00000000-0005-0000-0000-0000AA1D0000}"/>
    <cellStyle name="Normal 2 2 4 2 3 2 3 2" xfId="7537" xr:uid="{00000000-0005-0000-0000-0000AB1D0000}"/>
    <cellStyle name="Normal 2 2 4 2 3 2 3 2 2" xfId="7538" xr:uid="{00000000-0005-0000-0000-0000AC1D0000}"/>
    <cellStyle name="Normal 2 2 4 2 3 2 3 3" xfId="7539" xr:uid="{00000000-0005-0000-0000-0000AD1D0000}"/>
    <cellStyle name="Normal 2 2 4 2 3 2 3 4" xfId="7540" xr:uid="{00000000-0005-0000-0000-0000AE1D0000}"/>
    <cellStyle name="Normal 2 2 4 2 3 2 4" xfId="7541" xr:uid="{00000000-0005-0000-0000-0000AF1D0000}"/>
    <cellStyle name="Normal 2 2 4 2 3 2 4 2" xfId="7542" xr:uid="{00000000-0005-0000-0000-0000B01D0000}"/>
    <cellStyle name="Normal 2 2 4 2 3 2 4 2 2" xfId="7543" xr:uid="{00000000-0005-0000-0000-0000B11D0000}"/>
    <cellStyle name="Normal 2 2 4 2 3 2 4 3" xfId="7544" xr:uid="{00000000-0005-0000-0000-0000B21D0000}"/>
    <cellStyle name="Normal 2 2 4 2 3 2 4 4" xfId="7545" xr:uid="{00000000-0005-0000-0000-0000B31D0000}"/>
    <cellStyle name="Normal 2 2 4 2 3 2 5" xfId="7546" xr:uid="{00000000-0005-0000-0000-0000B41D0000}"/>
    <cellStyle name="Normal 2 2 4 2 3 2 5 2" xfId="7547" xr:uid="{00000000-0005-0000-0000-0000B51D0000}"/>
    <cellStyle name="Normal 2 2 4 2 3 2 6" xfId="7548" xr:uid="{00000000-0005-0000-0000-0000B61D0000}"/>
    <cellStyle name="Normal 2 2 4 2 3 2 7" xfId="7549" xr:uid="{00000000-0005-0000-0000-0000B71D0000}"/>
    <cellStyle name="Normal 2 2 4 2 3 2 8" xfId="7550" xr:uid="{00000000-0005-0000-0000-0000B81D0000}"/>
    <cellStyle name="Normal 2 2 4 2 3 3" xfId="7551" xr:uid="{00000000-0005-0000-0000-0000B91D0000}"/>
    <cellStyle name="Normal 2 2 4 2 3 3 2" xfId="7552" xr:uid="{00000000-0005-0000-0000-0000BA1D0000}"/>
    <cellStyle name="Normal 2 2 4 2 3 3 2 2" xfId="7553" xr:uid="{00000000-0005-0000-0000-0000BB1D0000}"/>
    <cellStyle name="Normal 2 2 4 2 3 3 2 2 2" xfId="7554" xr:uid="{00000000-0005-0000-0000-0000BC1D0000}"/>
    <cellStyle name="Normal 2 2 4 2 3 3 2 2 2 2" xfId="7555" xr:uid="{00000000-0005-0000-0000-0000BD1D0000}"/>
    <cellStyle name="Normal 2 2 4 2 3 3 2 2 3" xfId="7556" xr:uid="{00000000-0005-0000-0000-0000BE1D0000}"/>
    <cellStyle name="Normal 2 2 4 2 3 3 2 2 4" xfId="7557" xr:uid="{00000000-0005-0000-0000-0000BF1D0000}"/>
    <cellStyle name="Normal 2 2 4 2 3 3 2 3" xfId="7558" xr:uid="{00000000-0005-0000-0000-0000C01D0000}"/>
    <cellStyle name="Normal 2 2 4 2 3 3 2 3 2" xfId="7559" xr:uid="{00000000-0005-0000-0000-0000C11D0000}"/>
    <cellStyle name="Normal 2 2 4 2 3 3 2 4" xfId="7560" xr:uid="{00000000-0005-0000-0000-0000C21D0000}"/>
    <cellStyle name="Normal 2 2 4 2 3 3 2 5" xfId="7561" xr:uid="{00000000-0005-0000-0000-0000C31D0000}"/>
    <cellStyle name="Normal 2 2 4 2 3 3 2 6" xfId="7562" xr:uid="{00000000-0005-0000-0000-0000C41D0000}"/>
    <cellStyle name="Normal 2 2 4 2 3 3 3" xfId="7563" xr:uid="{00000000-0005-0000-0000-0000C51D0000}"/>
    <cellStyle name="Normal 2 2 4 2 3 3 3 2" xfId="7564" xr:uid="{00000000-0005-0000-0000-0000C61D0000}"/>
    <cellStyle name="Normal 2 2 4 2 3 3 3 2 2" xfId="7565" xr:uid="{00000000-0005-0000-0000-0000C71D0000}"/>
    <cellStyle name="Normal 2 2 4 2 3 3 3 3" xfId="7566" xr:uid="{00000000-0005-0000-0000-0000C81D0000}"/>
    <cellStyle name="Normal 2 2 4 2 3 3 3 4" xfId="7567" xr:uid="{00000000-0005-0000-0000-0000C91D0000}"/>
    <cellStyle name="Normal 2 2 4 2 3 3 4" xfId="7568" xr:uid="{00000000-0005-0000-0000-0000CA1D0000}"/>
    <cellStyle name="Normal 2 2 4 2 3 3 4 2" xfId="7569" xr:uid="{00000000-0005-0000-0000-0000CB1D0000}"/>
    <cellStyle name="Normal 2 2 4 2 3 3 4 2 2" xfId="7570" xr:uid="{00000000-0005-0000-0000-0000CC1D0000}"/>
    <cellStyle name="Normal 2 2 4 2 3 3 4 3" xfId="7571" xr:uid="{00000000-0005-0000-0000-0000CD1D0000}"/>
    <cellStyle name="Normal 2 2 4 2 3 3 4 4" xfId="7572" xr:uid="{00000000-0005-0000-0000-0000CE1D0000}"/>
    <cellStyle name="Normal 2 2 4 2 3 3 5" xfId="7573" xr:uid="{00000000-0005-0000-0000-0000CF1D0000}"/>
    <cellStyle name="Normal 2 2 4 2 3 3 5 2" xfId="7574" xr:uid="{00000000-0005-0000-0000-0000D01D0000}"/>
    <cellStyle name="Normal 2 2 4 2 3 3 6" xfId="7575" xr:uid="{00000000-0005-0000-0000-0000D11D0000}"/>
    <cellStyle name="Normal 2 2 4 2 3 3 7" xfId="7576" xr:uid="{00000000-0005-0000-0000-0000D21D0000}"/>
    <cellStyle name="Normal 2 2 4 2 3 3 8" xfId="7577" xr:uid="{00000000-0005-0000-0000-0000D31D0000}"/>
    <cellStyle name="Normal 2 2 4 2 3 4" xfId="7578" xr:uid="{00000000-0005-0000-0000-0000D41D0000}"/>
    <cellStyle name="Normal 2 2 4 2 3 4 2" xfId="7579" xr:uid="{00000000-0005-0000-0000-0000D51D0000}"/>
    <cellStyle name="Normal 2 2 4 2 3 4 2 2" xfId="7580" xr:uid="{00000000-0005-0000-0000-0000D61D0000}"/>
    <cellStyle name="Normal 2 2 4 2 3 4 2 2 2" xfId="7581" xr:uid="{00000000-0005-0000-0000-0000D71D0000}"/>
    <cellStyle name="Normal 2 2 4 2 3 4 2 3" xfId="7582" xr:uid="{00000000-0005-0000-0000-0000D81D0000}"/>
    <cellStyle name="Normal 2 2 4 2 3 4 2 4" xfId="7583" xr:uid="{00000000-0005-0000-0000-0000D91D0000}"/>
    <cellStyle name="Normal 2 2 4 2 3 4 3" xfId="7584" xr:uid="{00000000-0005-0000-0000-0000DA1D0000}"/>
    <cellStyle name="Normal 2 2 4 2 3 4 3 2" xfId="7585" xr:uid="{00000000-0005-0000-0000-0000DB1D0000}"/>
    <cellStyle name="Normal 2 2 4 2 3 4 4" xfId="7586" xr:uid="{00000000-0005-0000-0000-0000DC1D0000}"/>
    <cellStyle name="Normal 2 2 4 2 3 4 5" xfId="7587" xr:uid="{00000000-0005-0000-0000-0000DD1D0000}"/>
    <cellStyle name="Normal 2 2 4 2 3 4 6" xfId="7588" xr:uid="{00000000-0005-0000-0000-0000DE1D0000}"/>
    <cellStyle name="Normal 2 2 4 2 3 5" xfId="7589" xr:uid="{00000000-0005-0000-0000-0000DF1D0000}"/>
    <cellStyle name="Normal 2 2 4 2 3 5 2" xfId="7590" xr:uid="{00000000-0005-0000-0000-0000E01D0000}"/>
    <cellStyle name="Normal 2 2 4 2 3 5 2 2" xfId="7591" xr:uid="{00000000-0005-0000-0000-0000E11D0000}"/>
    <cellStyle name="Normal 2 2 4 2 3 5 3" xfId="7592" xr:uid="{00000000-0005-0000-0000-0000E21D0000}"/>
    <cellStyle name="Normal 2 2 4 2 3 5 4" xfId="7593" xr:uid="{00000000-0005-0000-0000-0000E31D0000}"/>
    <cellStyle name="Normal 2 2 4 2 3 6" xfId="7594" xr:uid="{00000000-0005-0000-0000-0000E41D0000}"/>
    <cellStyle name="Normal 2 2 4 2 3 6 2" xfId="7595" xr:uid="{00000000-0005-0000-0000-0000E51D0000}"/>
    <cellStyle name="Normal 2 2 4 2 3 6 2 2" xfId="7596" xr:uid="{00000000-0005-0000-0000-0000E61D0000}"/>
    <cellStyle name="Normal 2 2 4 2 3 6 3" xfId="7597" xr:uid="{00000000-0005-0000-0000-0000E71D0000}"/>
    <cellStyle name="Normal 2 2 4 2 3 6 4" xfId="7598" xr:uid="{00000000-0005-0000-0000-0000E81D0000}"/>
    <cellStyle name="Normal 2 2 4 2 3 7" xfId="7599" xr:uid="{00000000-0005-0000-0000-0000E91D0000}"/>
    <cellStyle name="Normal 2 2 4 2 3 7 2" xfId="7600" xr:uid="{00000000-0005-0000-0000-0000EA1D0000}"/>
    <cellStyle name="Normal 2 2 4 2 3 8" xfId="7601" xr:uid="{00000000-0005-0000-0000-0000EB1D0000}"/>
    <cellStyle name="Normal 2 2 4 2 3 9" xfId="7602" xr:uid="{00000000-0005-0000-0000-0000EC1D0000}"/>
    <cellStyle name="Normal 2 2 4 2 3_Tab1" xfId="7603" xr:uid="{00000000-0005-0000-0000-0000ED1D0000}"/>
    <cellStyle name="Normal 2 2 4 2 4" xfId="7604" xr:uid="{00000000-0005-0000-0000-0000EE1D0000}"/>
    <cellStyle name="Normal 2 2 4 2 4 2" xfId="7605" xr:uid="{00000000-0005-0000-0000-0000EF1D0000}"/>
    <cellStyle name="Normal 2 2 4 2 4 2 2" xfId="7606" xr:uid="{00000000-0005-0000-0000-0000F01D0000}"/>
    <cellStyle name="Normal 2 2 4 2 4 2 2 2" xfId="7607" xr:uid="{00000000-0005-0000-0000-0000F11D0000}"/>
    <cellStyle name="Normal 2 2 4 2 4 2 2 2 2" xfId="7608" xr:uid="{00000000-0005-0000-0000-0000F21D0000}"/>
    <cellStyle name="Normal 2 2 4 2 4 2 2 3" xfId="7609" xr:uid="{00000000-0005-0000-0000-0000F31D0000}"/>
    <cellStyle name="Normal 2 2 4 2 4 2 2 4" xfId="7610" xr:uid="{00000000-0005-0000-0000-0000F41D0000}"/>
    <cellStyle name="Normal 2 2 4 2 4 2 3" xfId="7611" xr:uid="{00000000-0005-0000-0000-0000F51D0000}"/>
    <cellStyle name="Normal 2 2 4 2 4 2 3 2" xfId="7612" xr:uid="{00000000-0005-0000-0000-0000F61D0000}"/>
    <cellStyle name="Normal 2 2 4 2 4 2 4" xfId="7613" xr:uid="{00000000-0005-0000-0000-0000F71D0000}"/>
    <cellStyle name="Normal 2 2 4 2 4 2 5" xfId="7614" xr:uid="{00000000-0005-0000-0000-0000F81D0000}"/>
    <cellStyle name="Normal 2 2 4 2 4 2 6" xfId="7615" xr:uid="{00000000-0005-0000-0000-0000F91D0000}"/>
    <cellStyle name="Normal 2 2 4 2 4 3" xfId="7616" xr:uid="{00000000-0005-0000-0000-0000FA1D0000}"/>
    <cellStyle name="Normal 2 2 4 2 4 3 2" xfId="7617" xr:uid="{00000000-0005-0000-0000-0000FB1D0000}"/>
    <cellStyle name="Normal 2 2 4 2 4 3 2 2" xfId="7618" xr:uid="{00000000-0005-0000-0000-0000FC1D0000}"/>
    <cellStyle name="Normal 2 2 4 2 4 3 3" xfId="7619" xr:uid="{00000000-0005-0000-0000-0000FD1D0000}"/>
    <cellStyle name="Normal 2 2 4 2 4 3 4" xfId="7620" xr:uid="{00000000-0005-0000-0000-0000FE1D0000}"/>
    <cellStyle name="Normal 2 2 4 2 4 4" xfId="7621" xr:uid="{00000000-0005-0000-0000-0000FF1D0000}"/>
    <cellStyle name="Normal 2 2 4 2 4 4 2" xfId="7622" xr:uid="{00000000-0005-0000-0000-0000001E0000}"/>
    <cellStyle name="Normal 2 2 4 2 4 4 2 2" xfId="7623" xr:uid="{00000000-0005-0000-0000-0000011E0000}"/>
    <cellStyle name="Normal 2 2 4 2 4 4 3" xfId="7624" xr:uid="{00000000-0005-0000-0000-0000021E0000}"/>
    <cellStyle name="Normal 2 2 4 2 4 4 4" xfId="7625" xr:uid="{00000000-0005-0000-0000-0000031E0000}"/>
    <cellStyle name="Normal 2 2 4 2 4 5" xfId="7626" xr:uid="{00000000-0005-0000-0000-0000041E0000}"/>
    <cellStyle name="Normal 2 2 4 2 4 5 2" xfId="7627" xr:uid="{00000000-0005-0000-0000-0000051E0000}"/>
    <cellStyle name="Normal 2 2 4 2 4 6" xfId="7628" xr:uid="{00000000-0005-0000-0000-0000061E0000}"/>
    <cellStyle name="Normal 2 2 4 2 4 7" xfId="7629" xr:uid="{00000000-0005-0000-0000-0000071E0000}"/>
    <cellStyle name="Normal 2 2 4 2 4 8" xfId="7630" xr:uid="{00000000-0005-0000-0000-0000081E0000}"/>
    <cellStyle name="Normal 2 2 4 2 5" xfId="7631" xr:uid="{00000000-0005-0000-0000-0000091E0000}"/>
    <cellStyle name="Normal 2 2 4 2 5 2" xfId="7632" xr:uid="{00000000-0005-0000-0000-00000A1E0000}"/>
    <cellStyle name="Normal 2 2 4 2 5 2 2" xfId="7633" xr:uid="{00000000-0005-0000-0000-00000B1E0000}"/>
    <cellStyle name="Normal 2 2 4 2 5 2 2 2" xfId="7634" xr:uid="{00000000-0005-0000-0000-00000C1E0000}"/>
    <cellStyle name="Normal 2 2 4 2 5 2 2 2 2" xfId="7635" xr:uid="{00000000-0005-0000-0000-00000D1E0000}"/>
    <cellStyle name="Normal 2 2 4 2 5 2 2 3" xfId="7636" xr:uid="{00000000-0005-0000-0000-00000E1E0000}"/>
    <cellStyle name="Normal 2 2 4 2 5 2 2 4" xfId="7637" xr:uid="{00000000-0005-0000-0000-00000F1E0000}"/>
    <cellStyle name="Normal 2 2 4 2 5 2 3" xfId="7638" xr:uid="{00000000-0005-0000-0000-0000101E0000}"/>
    <cellStyle name="Normal 2 2 4 2 5 2 3 2" xfId="7639" xr:uid="{00000000-0005-0000-0000-0000111E0000}"/>
    <cellStyle name="Normal 2 2 4 2 5 2 4" xfId="7640" xr:uid="{00000000-0005-0000-0000-0000121E0000}"/>
    <cellStyle name="Normal 2 2 4 2 5 2 5" xfId="7641" xr:uid="{00000000-0005-0000-0000-0000131E0000}"/>
    <cellStyle name="Normal 2 2 4 2 5 2 6" xfId="7642" xr:uid="{00000000-0005-0000-0000-0000141E0000}"/>
    <cellStyle name="Normal 2 2 4 2 5 3" xfId="7643" xr:uid="{00000000-0005-0000-0000-0000151E0000}"/>
    <cellStyle name="Normal 2 2 4 2 5 3 2" xfId="7644" xr:uid="{00000000-0005-0000-0000-0000161E0000}"/>
    <cellStyle name="Normal 2 2 4 2 5 3 2 2" xfId="7645" xr:uid="{00000000-0005-0000-0000-0000171E0000}"/>
    <cellStyle name="Normal 2 2 4 2 5 3 3" xfId="7646" xr:uid="{00000000-0005-0000-0000-0000181E0000}"/>
    <cellStyle name="Normal 2 2 4 2 5 3 4" xfId="7647" xr:uid="{00000000-0005-0000-0000-0000191E0000}"/>
    <cellStyle name="Normal 2 2 4 2 5 4" xfId="7648" xr:uid="{00000000-0005-0000-0000-00001A1E0000}"/>
    <cellStyle name="Normal 2 2 4 2 5 4 2" xfId="7649" xr:uid="{00000000-0005-0000-0000-00001B1E0000}"/>
    <cellStyle name="Normal 2 2 4 2 5 4 2 2" xfId="7650" xr:uid="{00000000-0005-0000-0000-00001C1E0000}"/>
    <cellStyle name="Normal 2 2 4 2 5 4 3" xfId="7651" xr:uid="{00000000-0005-0000-0000-00001D1E0000}"/>
    <cellStyle name="Normal 2 2 4 2 5 4 4" xfId="7652" xr:uid="{00000000-0005-0000-0000-00001E1E0000}"/>
    <cellStyle name="Normal 2 2 4 2 5 5" xfId="7653" xr:uid="{00000000-0005-0000-0000-00001F1E0000}"/>
    <cellStyle name="Normal 2 2 4 2 5 5 2" xfId="7654" xr:uid="{00000000-0005-0000-0000-0000201E0000}"/>
    <cellStyle name="Normal 2 2 4 2 5 6" xfId="7655" xr:uid="{00000000-0005-0000-0000-0000211E0000}"/>
    <cellStyle name="Normal 2 2 4 2 5 7" xfId="7656" xr:uid="{00000000-0005-0000-0000-0000221E0000}"/>
    <cellStyle name="Normal 2 2 4 2 5 8" xfId="7657" xr:uid="{00000000-0005-0000-0000-0000231E0000}"/>
    <cellStyle name="Normal 2 2 4 2 6" xfId="7658" xr:uid="{00000000-0005-0000-0000-0000241E0000}"/>
    <cellStyle name="Normal 2 2 4 2 6 2" xfId="7659" xr:uid="{00000000-0005-0000-0000-0000251E0000}"/>
    <cellStyle name="Normal 2 2 4 2 6 2 2" xfId="7660" xr:uid="{00000000-0005-0000-0000-0000261E0000}"/>
    <cellStyle name="Normal 2 2 4 2 6 2 2 2" xfId="7661" xr:uid="{00000000-0005-0000-0000-0000271E0000}"/>
    <cellStyle name="Normal 2 2 4 2 6 2 3" xfId="7662" xr:uid="{00000000-0005-0000-0000-0000281E0000}"/>
    <cellStyle name="Normal 2 2 4 2 6 2 4" xfId="7663" xr:uid="{00000000-0005-0000-0000-0000291E0000}"/>
    <cellStyle name="Normal 2 2 4 2 6 3" xfId="7664" xr:uid="{00000000-0005-0000-0000-00002A1E0000}"/>
    <cellStyle name="Normal 2 2 4 2 6 3 2" xfId="7665" xr:uid="{00000000-0005-0000-0000-00002B1E0000}"/>
    <cellStyle name="Normal 2 2 4 2 6 4" xfId="7666" xr:uid="{00000000-0005-0000-0000-00002C1E0000}"/>
    <cellStyle name="Normal 2 2 4 2 6 5" xfId="7667" xr:uid="{00000000-0005-0000-0000-00002D1E0000}"/>
    <cellStyle name="Normal 2 2 4 2 6 6" xfId="7668" xr:uid="{00000000-0005-0000-0000-00002E1E0000}"/>
    <cellStyle name="Normal 2 2 4 2 7" xfId="7669" xr:uid="{00000000-0005-0000-0000-00002F1E0000}"/>
    <cellStyle name="Normal 2 2 4 2 7 2" xfId="7670" xr:uid="{00000000-0005-0000-0000-0000301E0000}"/>
    <cellStyle name="Normal 2 2 4 2 7 2 2" xfId="7671" xr:uid="{00000000-0005-0000-0000-0000311E0000}"/>
    <cellStyle name="Normal 2 2 4 2 7 3" xfId="7672" xr:uid="{00000000-0005-0000-0000-0000321E0000}"/>
    <cellStyle name="Normal 2 2 4 2 7 4" xfId="7673" xr:uid="{00000000-0005-0000-0000-0000331E0000}"/>
    <cellStyle name="Normal 2 2 4 2 8" xfId="7674" xr:uid="{00000000-0005-0000-0000-0000341E0000}"/>
    <cellStyle name="Normal 2 2 4 2 8 2" xfId="7675" xr:uid="{00000000-0005-0000-0000-0000351E0000}"/>
    <cellStyle name="Normal 2 2 4 2 8 2 2" xfId="7676" xr:uid="{00000000-0005-0000-0000-0000361E0000}"/>
    <cellStyle name="Normal 2 2 4 2 8 3" xfId="7677" xr:uid="{00000000-0005-0000-0000-0000371E0000}"/>
    <cellStyle name="Normal 2 2 4 2 8 4" xfId="7678" xr:uid="{00000000-0005-0000-0000-0000381E0000}"/>
    <cellStyle name="Normal 2 2 4 2 9" xfId="7679" xr:uid="{00000000-0005-0000-0000-0000391E0000}"/>
    <cellStyle name="Normal 2 2 4 2 9 2" xfId="7680" xr:uid="{00000000-0005-0000-0000-00003A1E0000}"/>
    <cellStyle name="Normal 2 2 4 2_Tab1" xfId="7681" xr:uid="{00000000-0005-0000-0000-00003B1E0000}"/>
    <cellStyle name="Normal 2 2 4 3" xfId="7682" xr:uid="{00000000-0005-0000-0000-00003C1E0000}"/>
    <cellStyle name="Normal 2 2 4 3 10" xfId="7683" xr:uid="{00000000-0005-0000-0000-00003D1E0000}"/>
    <cellStyle name="Normal 2 2 4 3 11" xfId="7684" xr:uid="{00000000-0005-0000-0000-00003E1E0000}"/>
    <cellStyle name="Normal 2 2 4 3 2" xfId="7685" xr:uid="{00000000-0005-0000-0000-00003F1E0000}"/>
    <cellStyle name="Normal 2 2 4 3 2 10" xfId="7686" xr:uid="{00000000-0005-0000-0000-0000401E0000}"/>
    <cellStyle name="Normal 2 2 4 3 2 2" xfId="7687" xr:uid="{00000000-0005-0000-0000-0000411E0000}"/>
    <cellStyle name="Normal 2 2 4 3 2 2 2" xfId="7688" xr:uid="{00000000-0005-0000-0000-0000421E0000}"/>
    <cellStyle name="Normal 2 2 4 3 2 2 2 2" xfId="7689" xr:uid="{00000000-0005-0000-0000-0000431E0000}"/>
    <cellStyle name="Normal 2 2 4 3 2 2 2 2 2" xfId="7690" xr:uid="{00000000-0005-0000-0000-0000441E0000}"/>
    <cellStyle name="Normal 2 2 4 3 2 2 2 2 2 2" xfId="7691" xr:uid="{00000000-0005-0000-0000-0000451E0000}"/>
    <cellStyle name="Normal 2 2 4 3 2 2 2 2 3" xfId="7692" xr:uid="{00000000-0005-0000-0000-0000461E0000}"/>
    <cellStyle name="Normal 2 2 4 3 2 2 2 2 4" xfId="7693" xr:uid="{00000000-0005-0000-0000-0000471E0000}"/>
    <cellStyle name="Normal 2 2 4 3 2 2 2 3" xfId="7694" xr:uid="{00000000-0005-0000-0000-0000481E0000}"/>
    <cellStyle name="Normal 2 2 4 3 2 2 2 3 2" xfId="7695" xr:uid="{00000000-0005-0000-0000-0000491E0000}"/>
    <cellStyle name="Normal 2 2 4 3 2 2 2 4" xfId="7696" xr:uid="{00000000-0005-0000-0000-00004A1E0000}"/>
    <cellStyle name="Normal 2 2 4 3 2 2 2 5" xfId="7697" xr:uid="{00000000-0005-0000-0000-00004B1E0000}"/>
    <cellStyle name="Normal 2 2 4 3 2 2 2 6" xfId="7698" xr:uid="{00000000-0005-0000-0000-00004C1E0000}"/>
    <cellStyle name="Normal 2 2 4 3 2 2 3" xfId="7699" xr:uid="{00000000-0005-0000-0000-00004D1E0000}"/>
    <cellStyle name="Normal 2 2 4 3 2 2 3 2" xfId="7700" xr:uid="{00000000-0005-0000-0000-00004E1E0000}"/>
    <cellStyle name="Normal 2 2 4 3 2 2 3 2 2" xfId="7701" xr:uid="{00000000-0005-0000-0000-00004F1E0000}"/>
    <cellStyle name="Normal 2 2 4 3 2 2 3 3" xfId="7702" xr:uid="{00000000-0005-0000-0000-0000501E0000}"/>
    <cellStyle name="Normal 2 2 4 3 2 2 3 4" xfId="7703" xr:uid="{00000000-0005-0000-0000-0000511E0000}"/>
    <cellStyle name="Normal 2 2 4 3 2 2 4" xfId="7704" xr:uid="{00000000-0005-0000-0000-0000521E0000}"/>
    <cellStyle name="Normal 2 2 4 3 2 2 4 2" xfId="7705" xr:uid="{00000000-0005-0000-0000-0000531E0000}"/>
    <cellStyle name="Normal 2 2 4 3 2 2 4 2 2" xfId="7706" xr:uid="{00000000-0005-0000-0000-0000541E0000}"/>
    <cellStyle name="Normal 2 2 4 3 2 2 4 3" xfId="7707" xr:uid="{00000000-0005-0000-0000-0000551E0000}"/>
    <cellStyle name="Normal 2 2 4 3 2 2 4 4" xfId="7708" xr:uid="{00000000-0005-0000-0000-0000561E0000}"/>
    <cellStyle name="Normal 2 2 4 3 2 2 5" xfId="7709" xr:uid="{00000000-0005-0000-0000-0000571E0000}"/>
    <cellStyle name="Normal 2 2 4 3 2 2 5 2" xfId="7710" xr:uid="{00000000-0005-0000-0000-0000581E0000}"/>
    <cellStyle name="Normal 2 2 4 3 2 2 6" xfId="7711" xr:uid="{00000000-0005-0000-0000-0000591E0000}"/>
    <cellStyle name="Normal 2 2 4 3 2 2 7" xfId="7712" xr:uid="{00000000-0005-0000-0000-00005A1E0000}"/>
    <cellStyle name="Normal 2 2 4 3 2 2 8" xfId="7713" xr:uid="{00000000-0005-0000-0000-00005B1E0000}"/>
    <cellStyle name="Normal 2 2 4 3 2 3" xfId="7714" xr:uid="{00000000-0005-0000-0000-00005C1E0000}"/>
    <cellStyle name="Normal 2 2 4 3 2 3 2" xfId="7715" xr:uid="{00000000-0005-0000-0000-00005D1E0000}"/>
    <cellStyle name="Normal 2 2 4 3 2 3 2 2" xfId="7716" xr:uid="{00000000-0005-0000-0000-00005E1E0000}"/>
    <cellStyle name="Normal 2 2 4 3 2 3 2 2 2" xfId="7717" xr:uid="{00000000-0005-0000-0000-00005F1E0000}"/>
    <cellStyle name="Normal 2 2 4 3 2 3 2 2 2 2" xfId="7718" xr:uid="{00000000-0005-0000-0000-0000601E0000}"/>
    <cellStyle name="Normal 2 2 4 3 2 3 2 2 3" xfId="7719" xr:uid="{00000000-0005-0000-0000-0000611E0000}"/>
    <cellStyle name="Normal 2 2 4 3 2 3 2 2 4" xfId="7720" xr:uid="{00000000-0005-0000-0000-0000621E0000}"/>
    <cellStyle name="Normal 2 2 4 3 2 3 2 3" xfId="7721" xr:uid="{00000000-0005-0000-0000-0000631E0000}"/>
    <cellStyle name="Normal 2 2 4 3 2 3 2 3 2" xfId="7722" xr:uid="{00000000-0005-0000-0000-0000641E0000}"/>
    <cellStyle name="Normal 2 2 4 3 2 3 2 4" xfId="7723" xr:uid="{00000000-0005-0000-0000-0000651E0000}"/>
    <cellStyle name="Normal 2 2 4 3 2 3 2 5" xfId="7724" xr:uid="{00000000-0005-0000-0000-0000661E0000}"/>
    <cellStyle name="Normal 2 2 4 3 2 3 2 6" xfId="7725" xr:uid="{00000000-0005-0000-0000-0000671E0000}"/>
    <cellStyle name="Normal 2 2 4 3 2 3 3" xfId="7726" xr:uid="{00000000-0005-0000-0000-0000681E0000}"/>
    <cellStyle name="Normal 2 2 4 3 2 3 3 2" xfId="7727" xr:uid="{00000000-0005-0000-0000-0000691E0000}"/>
    <cellStyle name="Normal 2 2 4 3 2 3 3 2 2" xfId="7728" xr:uid="{00000000-0005-0000-0000-00006A1E0000}"/>
    <cellStyle name="Normal 2 2 4 3 2 3 3 3" xfId="7729" xr:uid="{00000000-0005-0000-0000-00006B1E0000}"/>
    <cellStyle name="Normal 2 2 4 3 2 3 3 4" xfId="7730" xr:uid="{00000000-0005-0000-0000-00006C1E0000}"/>
    <cellStyle name="Normal 2 2 4 3 2 3 4" xfId="7731" xr:uid="{00000000-0005-0000-0000-00006D1E0000}"/>
    <cellStyle name="Normal 2 2 4 3 2 3 4 2" xfId="7732" xr:uid="{00000000-0005-0000-0000-00006E1E0000}"/>
    <cellStyle name="Normal 2 2 4 3 2 3 4 2 2" xfId="7733" xr:uid="{00000000-0005-0000-0000-00006F1E0000}"/>
    <cellStyle name="Normal 2 2 4 3 2 3 4 3" xfId="7734" xr:uid="{00000000-0005-0000-0000-0000701E0000}"/>
    <cellStyle name="Normal 2 2 4 3 2 3 4 4" xfId="7735" xr:uid="{00000000-0005-0000-0000-0000711E0000}"/>
    <cellStyle name="Normal 2 2 4 3 2 3 5" xfId="7736" xr:uid="{00000000-0005-0000-0000-0000721E0000}"/>
    <cellStyle name="Normal 2 2 4 3 2 3 5 2" xfId="7737" xr:uid="{00000000-0005-0000-0000-0000731E0000}"/>
    <cellStyle name="Normal 2 2 4 3 2 3 6" xfId="7738" xr:uid="{00000000-0005-0000-0000-0000741E0000}"/>
    <cellStyle name="Normal 2 2 4 3 2 3 7" xfId="7739" xr:uid="{00000000-0005-0000-0000-0000751E0000}"/>
    <cellStyle name="Normal 2 2 4 3 2 3 8" xfId="7740" xr:uid="{00000000-0005-0000-0000-0000761E0000}"/>
    <cellStyle name="Normal 2 2 4 3 2 4" xfId="7741" xr:uid="{00000000-0005-0000-0000-0000771E0000}"/>
    <cellStyle name="Normal 2 2 4 3 2 4 2" xfId="7742" xr:uid="{00000000-0005-0000-0000-0000781E0000}"/>
    <cellStyle name="Normal 2 2 4 3 2 4 2 2" xfId="7743" xr:uid="{00000000-0005-0000-0000-0000791E0000}"/>
    <cellStyle name="Normal 2 2 4 3 2 4 2 2 2" xfId="7744" xr:uid="{00000000-0005-0000-0000-00007A1E0000}"/>
    <cellStyle name="Normal 2 2 4 3 2 4 2 3" xfId="7745" xr:uid="{00000000-0005-0000-0000-00007B1E0000}"/>
    <cellStyle name="Normal 2 2 4 3 2 4 2 4" xfId="7746" xr:uid="{00000000-0005-0000-0000-00007C1E0000}"/>
    <cellStyle name="Normal 2 2 4 3 2 4 3" xfId="7747" xr:uid="{00000000-0005-0000-0000-00007D1E0000}"/>
    <cellStyle name="Normal 2 2 4 3 2 4 3 2" xfId="7748" xr:uid="{00000000-0005-0000-0000-00007E1E0000}"/>
    <cellStyle name="Normal 2 2 4 3 2 4 4" xfId="7749" xr:uid="{00000000-0005-0000-0000-00007F1E0000}"/>
    <cellStyle name="Normal 2 2 4 3 2 4 5" xfId="7750" xr:uid="{00000000-0005-0000-0000-0000801E0000}"/>
    <cellStyle name="Normal 2 2 4 3 2 4 6" xfId="7751" xr:uid="{00000000-0005-0000-0000-0000811E0000}"/>
    <cellStyle name="Normal 2 2 4 3 2 5" xfId="7752" xr:uid="{00000000-0005-0000-0000-0000821E0000}"/>
    <cellStyle name="Normal 2 2 4 3 2 5 2" xfId="7753" xr:uid="{00000000-0005-0000-0000-0000831E0000}"/>
    <cellStyle name="Normal 2 2 4 3 2 5 2 2" xfId="7754" xr:uid="{00000000-0005-0000-0000-0000841E0000}"/>
    <cellStyle name="Normal 2 2 4 3 2 5 3" xfId="7755" xr:uid="{00000000-0005-0000-0000-0000851E0000}"/>
    <cellStyle name="Normal 2 2 4 3 2 5 4" xfId="7756" xr:uid="{00000000-0005-0000-0000-0000861E0000}"/>
    <cellStyle name="Normal 2 2 4 3 2 6" xfId="7757" xr:uid="{00000000-0005-0000-0000-0000871E0000}"/>
    <cellStyle name="Normal 2 2 4 3 2 6 2" xfId="7758" xr:uid="{00000000-0005-0000-0000-0000881E0000}"/>
    <cellStyle name="Normal 2 2 4 3 2 6 2 2" xfId="7759" xr:uid="{00000000-0005-0000-0000-0000891E0000}"/>
    <cellStyle name="Normal 2 2 4 3 2 6 3" xfId="7760" xr:uid="{00000000-0005-0000-0000-00008A1E0000}"/>
    <cellStyle name="Normal 2 2 4 3 2 6 4" xfId="7761" xr:uid="{00000000-0005-0000-0000-00008B1E0000}"/>
    <cellStyle name="Normal 2 2 4 3 2 7" xfId="7762" xr:uid="{00000000-0005-0000-0000-00008C1E0000}"/>
    <cellStyle name="Normal 2 2 4 3 2 7 2" xfId="7763" xr:uid="{00000000-0005-0000-0000-00008D1E0000}"/>
    <cellStyle name="Normal 2 2 4 3 2 8" xfId="7764" xr:uid="{00000000-0005-0000-0000-00008E1E0000}"/>
    <cellStyle name="Normal 2 2 4 3 2 9" xfId="7765" xr:uid="{00000000-0005-0000-0000-00008F1E0000}"/>
    <cellStyle name="Normal 2 2 4 3 2_Tab1" xfId="7766" xr:uid="{00000000-0005-0000-0000-0000901E0000}"/>
    <cellStyle name="Normal 2 2 4 3 3" xfId="7767" xr:uid="{00000000-0005-0000-0000-0000911E0000}"/>
    <cellStyle name="Normal 2 2 4 3 3 2" xfId="7768" xr:uid="{00000000-0005-0000-0000-0000921E0000}"/>
    <cellStyle name="Normal 2 2 4 3 3 2 2" xfId="7769" xr:uid="{00000000-0005-0000-0000-0000931E0000}"/>
    <cellStyle name="Normal 2 2 4 3 3 2 2 2" xfId="7770" xr:uid="{00000000-0005-0000-0000-0000941E0000}"/>
    <cellStyle name="Normal 2 2 4 3 3 2 2 2 2" xfId="7771" xr:uid="{00000000-0005-0000-0000-0000951E0000}"/>
    <cellStyle name="Normal 2 2 4 3 3 2 2 3" xfId="7772" xr:uid="{00000000-0005-0000-0000-0000961E0000}"/>
    <cellStyle name="Normal 2 2 4 3 3 2 2 4" xfId="7773" xr:uid="{00000000-0005-0000-0000-0000971E0000}"/>
    <cellStyle name="Normal 2 2 4 3 3 2 3" xfId="7774" xr:uid="{00000000-0005-0000-0000-0000981E0000}"/>
    <cellStyle name="Normal 2 2 4 3 3 2 3 2" xfId="7775" xr:uid="{00000000-0005-0000-0000-0000991E0000}"/>
    <cellStyle name="Normal 2 2 4 3 3 2 4" xfId="7776" xr:uid="{00000000-0005-0000-0000-00009A1E0000}"/>
    <cellStyle name="Normal 2 2 4 3 3 2 5" xfId="7777" xr:uid="{00000000-0005-0000-0000-00009B1E0000}"/>
    <cellStyle name="Normal 2 2 4 3 3 2 6" xfId="7778" xr:uid="{00000000-0005-0000-0000-00009C1E0000}"/>
    <cellStyle name="Normal 2 2 4 3 3 3" xfId="7779" xr:uid="{00000000-0005-0000-0000-00009D1E0000}"/>
    <cellStyle name="Normal 2 2 4 3 3 3 2" xfId="7780" xr:uid="{00000000-0005-0000-0000-00009E1E0000}"/>
    <cellStyle name="Normal 2 2 4 3 3 3 2 2" xfId="7781" xr:uid="{00000000-0005-0000-0000-00009F1E0000}"/>
    <cellStyle name="Normal 2 2 4 3 3 3 3" xfId="7782" xr:uid="{00000000-0005-0000-0000-0000A01E0000}"/>
    <cellStyle name="Normal 2 2 4 3 3 3 4" xfId="7783" xr:uid="{00000000-0005-0000-0000-0000A11E0000}"/>
    <cellStyle name="Normal 2 2 4 3 3 4" xfId="7784" xr:uid="{00000000-0005-0000-0000-0000A21E0000}"/>
    <cellStyle name="Normal 2 2 4 3 3 4 2" xfId="7785" xr:uid="{00000000-0005-0000-0000-0000A31E0000}"/>
    <cellStyle name="Normal 2 2 4 3 3 4 2 2" xfId="7786" xr:uid="{00000000-0005-0000-0000-0000A41E0000}"/>
    <cellStyle name="Normal 2 2 4 3 3 4 3" xfId="7787" xr:uid="{00000000-0005-0000-0000-0000A51E0000}"/>
    <cellStyle name="Normal 2 2 4 3 3 4 4" xfId="7788" xr:uid="{00000000-0005-0000-0000-0000A61E0000}"/>
    <cellStyle name="Normal 2 2 4 3 3 5" xfId="7789" xr:uid="{00000000-0005-0000-0000-0000A71E0000}"/>
    <cellStyle name="Normal 2 2 4 3 3 5 2" xfId="7790" xr:uid="{00000000-0005-0000-0000-0000A81E0000}"/>
    <cellStyle name="Normal 2 2 4 3 3 6" xfId="7791" xr:uid="{00000000-0005-0000-0000-0000A91E0000}"/>
    <cellStyle name="Normal 2 2 4 3 3 7" xfId="7792" xr:uid="{00000000-0005-0000-0000-0000AA1E0000}"/>
    <cellStyle name="Normal 2 2 4 3 3 8" xfId="7793" xr:uid="{00000000-0005-0000-0000-0000AB1E0000}"/>
    <cellStyle name="Normal 2 2 4 3 4" xfId="7794" xr:uid="{00000000-0005-0000-0000-0000AC1E0000}"/>
    <cellStyle name="Normal 2 2 4 3 4 2" xfId="7795" xr:uid="{00000000-0005-0000-0000-0000AD1E0000}"/>
    <cellStyle name="Normal 2 2 4 3 4 2 2" xfId="7796" xr:uid="{00000000-0005-0000-0000-0000AE1E0000}"/>
    <cellStyle name="Normal 2 2 4 3 4 2 2 2" xfId="7797" xr:uid="{00000000-0005-0000-0000-0000AF1E0000}"/>
    <cellStyle name="Normal 2 2 4 3 4 2 2 2 2" xfId="7798" xr:uid="{00000000-0005-0000-0000-0000B01E0000}"/>
    <cellStyle name="Normal 2 2 4 3 4 2 2 3" xfId="7799" xr:uid="{00000000-0005-0000-0000-0000B11E0000}"/>
    <cellStyle name="Normal 2 2 4 3 4 2 2 4" xfId="7800" xr:uid="{00000000-0005-0000-0000-0000B21E0000}"/>
    <cellStyle name="Normal 2 2 4 3 4 2 3" xfId="7801" xr:uid="{00000000-0005-0000-0000-0000B31E0000}"/>
    <cellStyle name="Normal 2 2 4 3 4 2 3 2" xfId="7802" xr:uid="{00000000-0005-0000-0000-0000B41E0000}"/>
    <cellStyle name="Normal 2 2 4 3 4 2 4" xfId="7803" xr:uid="{00000000-0005-0000-0000-0000B51E0000}"/>
    <cellStyle name="Normal 2 2 4 3 4 2 5" xfId="7804" xr:uid="{00000000-0005-0000-0000-0000B61E0000}"/>
    <cellStyle name="Normal 2 2 4 3 4 2 6" xfId="7805" xr:uid="{00000000-0005-0000-0000-0000B71E0000}"/>
    <cellStyle name="Normal 2 2 4 3 4 3" xfId="7806" xr:uid="{00000000-0005-0000-0000-0000B81E0000}"/>
    <cellStyle name="Normal 2 2 4 3 4 3 2" xfId="7807" xr:uid="{00000000-0005-0000-0000-0000B91E0000}"/>
    <cellStyle name="Normal 2 2 4 3 4 3 2 2" xfId="7808" xr:uid="{00000000-0005-0000-0000-0000BA1E0000}"/>
    <cellStyle name="Normal 2 2 4 3 4 3 3" xfId="7809" xr:uid="{00000000-0005-0000-0000-0000BB1E0000}"/>
    <cellStyle name="Normal 2 2 4 3 4 3 4" xfId="7810" xr:uid="{00000000-0005-0000-0000-0000BC1E0000}"/>
    <cellStyle name="Normal 2 2 4 3 4 4" xfId="7811" xr:uid="{00000000-0005-0000-0000-0000BD1E0000}"/>
    <cellStyle name="Normal 2 2 4 3 4 4 2" xfId="7812" xr:uid="{00000000-0005-0000-0000-0000BE1E0000}"/>
    <cellStyle name="Normal 2 2 4 3 4 4 2 2" xfId="7813" xr:uid="{00000000-0005-0000-0000-0000BF1E0000}"/>
    <cellStyle name="Normal 2 2 4 3 4 4 3" xfId="7814" xr:uid="{00000000-0005-0000-0000-0000C01E0000}"/>
    <cellStyle name="Normal 2 2 4 3 4 4 4" xfId="7815" xr:uid="{00000000-0005-0000-0000-0000C11E0000}"/>
    <cellStyle name="Normal 2 2 4 3 4 5" xfId="7816" xr:uid="{00000000-0005-0000-0000-0000C21E0000}"/>
    <cellStyle name="Normal 2 2 4 3 4 5 2" xfId="7817" xr:uid="{00000000-0005-0000-0000-0000C31E0000}"/>
    <cellStyle name="Normal 2 2 4 3 4 6" xfId="7818" xr:uid="{00000000-0005-0000-0000-0000C41E0000}"/>
    <cellStyle name="Normal 2 2 4 3 4 7" xfId="7819" xr:uid="{00000000-0005-0000-0000-0000C51E0000}"/>
    <cellStyle name="Normal 2 2 4 3 4 8" xfId="7820" xr:uid="{00000000-0005-0000-0000-0000C61E0000}"/>
    <cellStyle name="Normal 2 2 4 3 5" xfId="7821" xr:uid="{00000000-0005-0000-0000-0000C71E0000}"/>
    <cellStyle name="Normal 2 2 4 3 5 2" xfId="7822" xr:uid="{00000000-0005-0000-0000-0000C81E0000}"/>
    <cellStyle name="Normal 2 2 4 3 5 2 2" xfId="7823" xr:uid="{00000000-0005-0000-0000-0000C91E0000}"/>
    <cellStyle name="Normal 2 2 4 3 5 2 2 2" xfId="7824" xr:uid="{00000000-0005-0000-0000-0000CA1E0000}"/>
    <cellStyle name="Normal 2 2 4 3 5 2 3" xfId="7825" xr:uid="{00000000-0005-0000-0000-0000CB1E0000}"/>
    <cellStyle name="Normal 2 2 4 3 5 2 4" xfId="7826" xr:uid="{00000000-0005-0000-0000-0000CC1E0000}"/>
    <cellStyle name="Normal 2 2 4 3 5 3" xfId="7827" xr:uid="{00000000-0005-0000-0000-0000CD1E0000}"/>
    <cellStyle name="Normal 2 2 4 3 5 3 2" xfId="7828" xr:uid="{00000000-0005-0000-0000-0000CE1E0000}"/>
    <cellStyle name="Normal 2 2 4 3 5 4" xfId="7829" xr:uid="{00000000-0005-0000-0000-0000CF1E0000}"/>
    <cellStyle name="Normal 2 2 4 3 5 5" xfId="7830" xr:uid="{00000000-0005-0000-0000-0000D01E0000}"/>
    <cellStyle name="Normal 2 2 4 3 5 6" xfId="7831" xr:uid="{00000000-0005-0000-0000-0000D11E0000}"/>
    <cellStyle name="Normal 2 2 4 3 6" xfId="7832" xr:uid="{00000000-0005-0000-0000-0000D21E0000}"/>
    <cellStyle name="Normal 2 2 4 3 6 2" xfId="7833" xr:uid="{00000000-0005-0000-0000-0000D31E0000}"/>
    <cellStyle name="Normal 2 2 4 3 6 2 2" xfId="7834" xr:uid="{00000000-0005-0000-0000-0000D41E0000}"/>
    <cellStyle name="Normal 2 2 4 3 6 3" xfId="7835" xr:uid="{00000000-0005-0000-0000-0000D51E0000}"/>
    <cellStyle name="Normal 2 2 4 3 6 4" xfId="7836" xr:uid="{00000000-0005-0000-0000-0000D61E0000}"/>
    <cellStyle name="Normal 2 2 4 3 7" xfId="7837" xr:uid="{00000000-0005-0000-0000-0000D71E0000}"/>
    <cellStyle name="Normal 2 2 4 3 7 2" xfId="7838" xr:uid="{00000000-0005-0000-0000-0000D81E0000}"/>
    <cellStyle name="Normal 2 2 4 3 7 2 2" xfId="7839" xr:uid="{00000000-0005-0000-0000-0000D91E0000}"/>
    <cellStyle name="Normal 2 2 4 3 7 3" xfId="7840" xr:uid="{00000000-0005-0000-0000-0000DA1E0000}"/>
    <cellStyle name="Normal 2 2 4 3 7 4" xfId="7841" xr:uid="{00000000-0005-0000-0000-0000DB1E0000}"/>
    <cellStyle name="Normal 2 2 4 3 8" xfId="7842" xr:uid="{00000000-0005-0000-0000-0000DC1E0000}"/>
    <cellStyle name="Normal 2 2 4 3 8 2" xfId="7843" xr:uid="{00000000-0005-0000-0000-0000DD1E0000}"/>
    <cellStyle name="Normal 2 2 4 3 9" xfId="7844" xr:uid="{00000000-0005-0000-0000-0000DE1E0000}"/>
    <cellStyle name="Normal 2 2 4 3_Tab1" xfId="7845" xr:uid="{00000000-0005-0000-0000-0000DF1E0000}"/>
    <cellStyle name="Normal 2 2 4 4" xfId="7846" xr:uid="{00000000-0005-0000-0000-0000E01E0000}"/>
    <cellStyle name="Normal 2 2 4 4 10" xfId="7847" xr:uid="{00000000-0005-0000-0000-0000E11E0000}"/>
    <cellStyle name="Normal 2 2 4 4 2" xfId="7848" xr:uid="{00000000-0005-0000-0000-0000E21E0000}"/>
    <cellStyle name="Normal 2 2 4 4 2 2" xfId="7849" xr:uid="{00000000-0005-0000-0000-0000E31E0000}"/>
    <cellStyle name="Normal 2 2 4 4 2 2 2" xfId="7850" xr:uid="{00000000-0005-0000-0000-0000E41E0000}"/>
    <cellStyle name="Normal 2 2 4 4 2 2 2 2" xfId="7851" xr:uid="{00000000-0005-0000-0000-0000E51E0000}"/>
    <cellStyle name="Normal 2 2 4 4 2 2 2 2 2" xfId="7852" xr:uid="{00000000-0005-0000-0000-0000E61E0000}"/>
    <cellStyle name="Normal 2 2 4 4 2 2 2 3" xfId="7853" xr:uid="{00000000-0005-0000-0000-0000E71E0000}"/>
    <cellStyle name="Normal 2 2 4 4 2 2 2 4" xfId="7854" xr:uid="{00000000-0005-0000-0000-0000E81E0000}"/>
    <cellStyle name="Normal 2 2 4 4 2 2 3" xfId="7855" xr:uid="{00000000-0005-0000-0000-0000E91E0000}"/>
    <cellStyle name="Normal 2 2 4 4 2 2 3 2" xfId="7856" xr:uid="{00000000-0005-0000-0000-0000EA1E0000}"/>
    <cellStyle name="Normal 2 2 4 4 2 2 4" xfId="7857" xr:uid="{00000000-0005-0000-0000-0000EB1E0000}"/>
    <cellStyle name="Normal 2 2 4 4 2 2 5" xfId="7858" xr:uid="{00000000-0005-0000-0000-0000EC1E0000}"/>
    <cellStyle name="Normal 2 2 4 4 2 2 6" xfId="7859" xr:uid="{00000000-0005-0000-0000-0000ED1E0000}"/>
    <cellStyle name="Normal 2 2 4 4 2 3" xfId="7860" xr:uid="{00000000-0005-0000-0000-0000EE1E0000}"/>
    <cellStyle name="Normal 2 2 4 4 2 3 2" xfId="7861" xr:uid="{00000000-0005-0000-0000-0000EF1E0000}"/>
    <cellStyle name="Normal 2 2 4 4 2 3 2 2" xfId="7862" xr:uid="{00000000-0005-0000-0000-0000F01E0000}"/>
    <cellStyle name="Normal 2 2 4 4 2 3 3" xfId="7863" xr:uid="{00000000-0005-0000-0000-0000F11E0000}"/>
    <cellStyle name="Normal 2 2 4 4 2 3 4" xfId="7864" xr:uid="{00000000-0005-0000-0000-0000F21E0000}"/>
    <cellStyle name="Normal 2 2 4 4 2 4" xfId="7865" xr:uid="{00000000-0005-0000-0000-0000F31E0000}"/>
    <cellStyle name="Normal 2 2 4 4 2 4 2" xfId="7866" xr:uid="{00000000-0005-0000-0000-0000F41E0000}"/>
    <cellStyle name="Normal 2 2 4 4 2 4 2 2" xfId="7867" xr:uid="{00000000-0005-0000-0000-0000F51E0000}"/>
    <cellStyle name="Normal 2 2 4 4 2 4 3" xfId="7868" xr:uid="{00000000-0005-0000-0000-0000F61E0000}"/>
    <cellStyle name="Normal 2 2 4 4 2 4 4" xfId="7869" xr:uid="{00000000-0005-0000-0000-0000F71E0000}"/>
    <cellStyle name="Normal 2 2 4 4 2 5" xfId="7870" xr:uid="{00000000-0005-0000-0000-0000F81E0000}"/>
    <cellStyle name="Normal 2 2 4 4 2 5 2" xfId="7871" xr:uid="{00000000-0005-0000-0000-0000F91E0000}"/>
    <cellStyle name="Normal 2 2 4 4 2 6" xfId="7872" xr:uid="{00000000-0005-0000-0000-0000FA1E0000}"/>
    <cellStyle name="Normal 2 2 4 4 2 7" xfId="7873" xr:uid="{00000000-0005-0000-0000-0000FB1E0000}"/>
    <cellStyle name="Normal 2 2 4 4 2 8" xfId="7874" xr:uid="{00000000-0005-0000-0000-0000FC1E0000}"/>
    <cellStyle name="Normal 2 2 4 4 3" xfId="7875" xr:uid="{00000000-0005-0000-0000-0000FD1E0000}"/>
    <cellStyle name="Normal 2 2 4 4 3 2" xfId="7876" xr:uid="{00000000-0005-0000-0000-0000FE1E0000}"/>
    <cellStyle name="Normal 2 2 4 4 3 2 2" xfId="7877" xr:uid="{00000000-0005-0000-0000-0000FF1E0000}"/>
    <cellStyle name="Normal 2 2 4 4 3 2 2 2" xfId="7878" xr:uid="{00000000-0005-0000-0000-0000001F0000}"/>
    <cellStyle name="Normal 2 2 4 4 3 2 2 2 2" xfId="7879" xr:uid="{00000000-0005-0000-0000-0000011F0000}"/>
    <cellStyle name="Normal 2 2 4 4 3 2 2 3" xfId="7880" xr:uid="{00000000-0005-0000-0000-0000021F0000}"/>
    <cellStyle name="Normal 2 2 4 4 3 2 2 4" xfId="7881" xr:uid="{00000000-0005-0000-0000-0000031F0000}"/>
    <cellStyle name="Normal 2 2 4 4 3 2 3" xfId="7882" xr:uid="{00000000-0005-0000-0000-0000041F0000}"/>
    <cellStyle name="Normal 2 2 4 4 3 2 3 2" xfId="7883" xr:uid="{00000000-0005-0000-0000-0000051F0000}"/>
    <cellStyle name="Normal 2 2 4 4 3 2 4" xfId="7884" xr:uid="{00000000-0005-0000-0000-0000061F0000}"/>
    <cellStyle name="Normal 2 2 4 4 3 2 5" xfId="7885" xr:uid="{00000000-0005-0000-0000-0000071F0000}"/>
    <cellStyle name="Normal 2 2 4 4 3 2 6" xfId="7886" xr:uid="{00000000-0005-0000-0000-0000081F0000}"/>
    <cellStyle name="Normal 2 2 4 4 3 3" xfId="7887" xr:uid="{00000000-0005-0000-0000-0000091F0000}"/>
    <cellStyle name="Normal 2 2 4 4 3 3 2" xfId="7888" xr:uid="{00000000-0005-0000-0000-00000A1F0000}"/>
    <cellStyle name="Normal 2 2 4 4 3 3 2 2" xfId="7889" xr:uid="{00000000-0005-0000-0000-00000B1F0000}"/>
    <cellStyle name="Normal 2 2 4 4 3 3 3" xfId="7890" xr:uid="{00000000-0005-0000-0000-00000C1F0000}"/>
    <cellStyle name="Normal 2 2 4 4 3 3 4" xfId="7891" xr:uid="{00000000-0005-0000-0000-00000D1F0000}"/>
    <cellStyle name="Normal 2 2 4 4 3 4" xfId="7892" xr:uid="{00000000-0005-0000-0000-00000E1F0000}"/>
    <cellStyle name="Normal 2 2 4 4 3 4 2" xfId="7893" xr:uid="{00000000-0005-0000-0000-00000F1F0000}"/>
    <cellStyle name="Normal 2 2 4 4 3 4 2 2" xfId="7894" xr:uid="{00000000-0005-0000-0000-0000101F0000}"/>
    <cellStyle name="Normal 2 2 4 4 3 4 3" xfId="7895" xr:uid="{00000000-0005-0000-0000-0000111F0000}"/>
    <cellStyle name="Normal 2 2 4 4 3 4 4" xfId="7896" xr:uid="{00000000-0005-0000-0000-0000121F0000}"/>
    <cellStyle name="Normal 2 2 4 4 3 5" xfId="7897" xr:uid="{00000000-0005-0000-0000-0000131F0000}"/>
    <cellStyle name="Normal 2 2 4 4 3 5 2" xfId="7898" xr:uid="{00000000-0005-0000-0000-0000141F0000}"/>
    <cellStyle name="Normal 2 2 4 4 3 6" xfId="7899" xr:uid="{00000000-0005-0000-0000-0000151F0000}"/>
    <cellStyle name="Normal 2 2 4 4 3 7" xfId="7900" xr:uid="{00000000-0005-0000-0000-0000161F0000}"/>
    <cellStyle name="Normal 2 2 4 4 3 8" xfId="7901" xr:uid="{00000000-0005-0000-0000-0000171F0000}"/>
    <cellStyle name="Normal 2 2 4 4 4" xfId="7902" xr:uid="{00000000-0005-0000-0000-0000181F0000}"/>
    <cellStyle name="Normal 2 2 4 4 4 2" xfId="7903" xr:uid="{00000000-0005-0000-0000-0000191F0000}"/>
    <cellStyle name="Normal 2 2 4 4 4 2 2" xfId="7904" xr:uid="{00000000-0005-0000-0000-00001A1F0000}"/>
    <cellStyle name="Normal 2 2 4 4 4 2 2 2" xfId="7905" xr:uid="{00000000-0005-0000-0000-00001B1F0000}"/>
    <cellStyle name="Normal 2 2 4 4 4 2 3" xfId="7906" xr:uid="{00000000-0005-0000-0000-00001C1F0000}"/>
    <cellStyle name="Normal 2 2 4 4 4 2 4" xfId="7907" xr:uid="{00000000-0005-0000-0000-00001D1F0000}"/>
    <cellStyle name="Normal 2 2 4 4 4 3" xfId="7908" xr:uid="{00000000-0005-0000-0000-00001E1F0000}"/>
    <cellStyle name="Normal 2 2 4 4 4 3 2" xfId="7909" xr:uid="{00000000-0005-0000-0000-00001F1F0000}"/>
    <cellStyle name="Normal 2 2 4 4 4 4" xfId="7910" xr:uid="{00000000-0005-0000-0000-0000201F0000}"/>
    <cellStyle name="Normal 2 2 4 4 4 5" xfId="7911" xr:uid="{00000000-0005-0000-0000-0000211F0000}"/>
    <cellStyle name="Normal 2 2 4 4 4 6" xfId="7912" xr:uid="{00000000-0005-0000-0000-0000221F0000}"/>
    <cellStyle name="Normal 2 2 4 4 5" xfId="7913" xr:uid="{00000000-0005-0000-0000-0000231F0000}"/>
    <cellStyle name="Normal 2 2 4 4 5 2" xfId="7914" xr:uid="{00000000-0005-0000-0000-0000241F0000}"/>
    <cellStyle name="Normal 2 2 4 4 5 2 2" xfId="7915" xr:uid="{00000000-0005-0000-0000-0000251F0000}"/>
    <cellStyle name="Normal 2 2 4 4 5 3" xfId="7916" xr:uid="{00000000-0005-0000-0000-0000261F0000}"/>
    <cellStyle name="Normal 2 2 4 4 5 4" xfId="7917" xr:uid="{00000000-0005-0000-0000-0000271F0000}"/>
    <cellStyle name="Normal 2 2 4 4 6" xfId="7918" xr:uid="{00000000-0005-0000-0000-0000281F0000}"/>
    <cellStyle name="Normal 2 2 4 4 6 2" xfId="7919" xr:uid="{00000000-0005-0000-0000-0000291F0000}"/>
    <cellStyle name="Normal 2 2 4 4 6 2 2" xfId="7920" xr:uid="{00000000-0005-0000-0000-00002A1F0000}"/>
    <cellStyle name="Normal 2 2 4 4 6 3" xfId="7921" xr:uid="{00000000-0005-0000-0000-00002B1F0000}"/>
    <cellStyle name="Normal 2 2 4 4 6 4" xfId="7922" xr:uid="{00000000-0005-0000-0000-00002C1F0000}"/>
    <cellStyle name="Normal 2 2 4 4 7" xfId="7923" xr:uid="{00000000-0005-0000-0000-00002D1F0000}"/>
    <cellStyle name="Normal 2 2 4 4 7 2" xfId="7924" xr:uid="{00000000-0005-0000-0000-00002E1F0000}"/>
    <cellStyle name="Normal 2 2 4 4 8" xfId="7925" xr:uid="{00000000-0005-0000-0000-00002F1F0000}"/>
    <cellStyle name="Normal 2 2 4 4 9" xfId="7926" xr:uid="{00000000-0005-0000-0000-0000301F0000}"/>
    <cellStyle name="Normal 2 2 4 4_Tab1" xfId="7927" xr:uid="{00000000-0005-0000-0000-0000311F0000}"/>
    <cellStyle name="Normal 2 2 4 5" xfId="7928" xr:uid="{00000000-0005-0000-0000-0000321F0000}"/>
    <cellStyle name="Normal 2 2 4 5 2" xfId="7929" xr:uid="{00000000-0005-0000-0000-0000331F0000}"/>
    <cellStyle name="Normal 2 2 4 5 2 2" xfId="7930" xr:uid="{00000000-0005-0000-0000-0000341F0000}"/>
    <cellStyle name="Normal 2 2 4 5 2 2 2" xfId="7931" xr:uid="{00000000-0005-0000-0000-0000351F0000}"/>
    <cellStyle name="Normal 2 2 4 5 2 2 2 2" xfId="7932" xr:uid="{00000000-0005-0000-0000-0000361F0000}"/>
    <cellStyle name="Normal 2 2 4 5 2 2 3" xfId="7933" xr:uid="{00000000-0005-0000-0000-0000371F0000}"/>
    <cellStyle name="Normal 2 2 4 5 2 2 4" xfId="7934" xr:uid="{00000000-0005-0000-0000-0000381F0000}"/>
    <cellStyle name="Normal 2 2 4 5 2 3" xfId="7935" xr:uid="{00000000-0005-0000-0000-0000391F0000}"/>
    <cellStyle name="Normal 2 2 4 5 2 3 2" xfId="7936" xr:uid="{00000000-0005-0000-0000-00003A1F0000}"/>
    <cellStyle name="Normal 2 2 4 5 2 4" xfId="7937" xr:uid="{00000000-0005-0000-0000-00003B1F0000}"/>
    <cellStyle name="Normal 2 2 4 5 2 5" xfId="7938" xr:uid="{00000000-0005-0000-0000-00003C1F0000}"/>
    <cellStyle name="Normal 2 2 4 5 2 6" xfId="7939" xr:uid="{00000000-0005-0000-0000-00003D1F0000}"/>
    <cellStyle name="Normal 2 2 4 5 3" xfId="7940" xr:uid="{00000000-0005-0000-0000-00003E1F0000}"/>
    <cellStyle name="Normal 2 2 4 5 3 2" xfId="7941" xr:uid="{00000000-0005-0000-0000-00003F1F0000}"/>
    <cellStyle name="Normal 2 2 4 5 3 2 2" xfId="7942" xr:uid="{00000000-0005-0000-0000-0000401F0000}"/>
    <cellStyle name="Normal 2 2 4 5 3 3" xfId="7943" xr:uid="{00000000-0005-0000-0000-0000411F0000}"/>
    <cellStyle name="Normal 2 2 4 5 3 4" xfId="7944" xr:uid="{00000000-0005-0000-0000-0000421F0000}"/>
    <cellStyle name="Normal 2 2 4 5 4" xfId="7945" xr:uid="{00000000-0005-0000-0000-0000431F0000}"/>
    <cellStyle name="Normal 2 2 4 5 4 2" xfId="7946" xr:uid="{00000000-0005-0000-0000-0000441F0000}"/>
    <cellStyle name="Normal 2 2 4 5 4 2 2" xfId="7947" xr:uid="{00000000-0005-0000-0000-0000451F0000}"/>
    <cellStyle name="Normal 2 2 4 5 4 3" xfId="7948" xr:uid="{00000000-0005-0000-0000-0000461F0000}"/>
    <cellStyle name="Normal 2 2 4 5 4 4" xfId="7949" xr:uid="{00000000-0005-0000-0000-0000471F0000}"/>
    <cellStyle name="Normal 2 2 4 5 5" xfId="7950" xr:uid="{00000000-0005-0000-0000-0000481F0000}"/>
    <cellStyle name="Normal 2 2 4 5 5 2" xfId="7951" xr:uid="{00000000-0005-0000-0000-0000491F0000}"/>
    <cellStyle name="Normal 2 2 4 5 6" xfId="7952" xr:uid="{00000000-0005-0000-0000-00004A1F0000}"/>
    <cellStyle name="Normal 2 2 4 5 7" xfId="7953" xr:uid="{00000000-0005-0000-0000-00004B1F0000}"/>
    <cellStyle name="Normal 2 2 4 5 8" xfId="7954" xr:uid="{00000000-0005-0000-0000-00004C1F0000}"/>
    <cellStyle name="Normal 2 2 4 6" xfId="7955" xr:uid="{00000000-0005-0000-0000-00004D1F0000}"/>
    <cellStyle name="Normal 2 2 4 6 2" xfId="7956" xr:uid="{00000000-0005-0000-0000-00004E1F0000}"/>
    <cellStyle name="Normal 2 2 4 6 2 2" xfId="7957" xr:uid="{00000000-0005-0000-0000-00004F1F0000}"/>
    <cellStyle name="Normal 2 2 4 6 2 2 2" xfId="7958" xr:uid="{00000000-0005-0000-0000-0000501F0000}"/>
    <cellStyle name="Normal 2 2 4 6 2 2 2 2" xfId="7959" xr:uid="{00000000-0005-0000-0000-0000511F0000}"/>
    <cellStyle name="Normal 2 2 4 6 2 2 3" xfId="7960" xr:uid="{00000000-0005-0000-0000-0000521F0000}"/>
    <cellStyle name="Normal 2 2 4 6 2 2 4" xfId="7961" xr:uid="{00000000-0005-0000-0000-0000531F0000}"/>
    <cellStyle name="Normal 2 2 4 6 2 3" xfId="7962" xr:uid="{00000000-0005-0000-0000-0000541F0000}"/>
    <cellStyle name="Normal 2 2 4 6 2 3 2" xfId="7963" xr:uid="{00000000-0005-0000-0000-0000551F0000}"/>
    <cellStyle name="Normal 2 2 4 6 2 4" xfId="7964" xr:uid="{00000000-0005-0000-0000-0000561F0000}"/>
    <cellStyle name="Normal 2 2 4 6 2 5" xfId="7965" xr:uid="{00000000-0005-0000-0000-0000571F0000}"/>
    <cellStyle name="Normal 2 2 4 6 2 6" xfId="7966" xr:uid="{00000000-0005-0000-0000-0000581F0000}"/>
    <cellStyle name="Normal 2 2 4 6 3" xfId="7967" xr:uid="{00000000-0005-0000-0000-0000591F0000}"/>
    <cellStyle name="Normal 2 2 4 6 3 2" xfId="7968" xr:uid="{00000000-0005-0000-0000-00005A1F0000}"/>
    <cellStyle name="Normal 2 2 4 6 3 2 2" xfId="7969" xr:uid="{00000000-0005-0000-0000-00005B1F0000}"/>
    <cellStyle name="Normal 2 2 4 6 3 3" xfId="7970" xr:uid="{00000000-0005-0000-0000-00005C1F0000}"/>
    <cellStyle name="Normal 2 2 4 6 3 4" xfId="7971" xr:uid="{00000000-0005-0000-0000-00005D1F0000}"/>
    <cellStyle name="Normal 2 2 4 6 4" xfId="7972" xr:uid="{00000000-0005-0000-0000-00005E1F0000}"/>
    <cellStyle name="Normal 2 2 4 6 4 2" xfId="7973" xr:uid="{00000000-0005-0000-0000-00005F1F0000}"/>
    <cellStyle name="Normal 2 2 4 6 4 2 2" xfId="7974" xr:uid="{00000000-0005-0000-0000-0000601F0000}"/>
    <cellStyle name="Normal 2 2 4 6 4 3" xfId="7975" xr:uid="{00000000-0005-0000-0000-0000611F0000}"/>
    <cellStyle name="Normal 2 2 4 6 4 4" xfId="7976" xr:uid="{00000000-0005-0000-0000-0000621F0000}"/>
    <cellStyle name="Normal 2 2 4 6 5" xfId="7977" xr:uid="{00000000-0005-0000-0000-0000631F0000}"/>
    <cellStyle name="Normal 2 2 4 6 5 2" xfId="7978" xr:uid="{00000000-0005-0000-0000-0000641F0000}"/>
    <cellStyle name="Normal 2 2 4 6 6" xfId="7979" xr:uid="{00000000-0005-0000-0000-0000651F0000}"/>
    <cellStyle name="Normal 2 2 4 6 7" xfId="7980" xr:uid="{00000000-0005-0000-0000-0000661F0000}"/>
    <cellStyle name="Normal 2 2 4 6 8" xfId="7981" xr:uid="{00000000-0005-0000-0000-0000671F0000}"/>
    <cellStyle name="Normal 2 2 4 7" xfId="7982" xr:uid="{00000000-0005-0000-0000-0000681F0000}"/>
    <cellStyle name="Normal 2 2 4 7 2" xfId="7983" xr:uid="{00000000-0005-0000-0000-0000691F0000}"/>
    <cellStyle name="Normal 2 2 4 7 2 2" xfId="7984" xr:uid="{00000000-0005-0000-0000-00006A1F0000}"/>
    <cellStyle name="Normal 2 2 4 7 2 2 2" xfId="7985" xr:uid="{00000000-0005-0000-0000-00006B1F0000}"/>
    <cellStyle name="Normal 2 2 4 7 2 3" xfId="7986" xr:uid="{00000000-0005-0000-0000-00006C1F0000}"/>
    <cellStyle name="Normal 2 2 4 7 2 4" xfId="7987" xr:uid="{00000000-0005-0000-0000-00006D1F0000}"/>
    <cellStyle name="Normal 2 2 4 7 3" xfId="7988" xr:uid="{00000000-0005-0000-0000-00006E1F0000}"/>
    <cellStyle name="Normal 2 2 4 7 3 2" xfId="7989" xr:uid="{00000000-0005-0000-0000-00006F1F0000}"/>
    <cellStyle name="Normal 2 2 4 7 4" xfId="7990" xr:uid="{00000000-0005-0000-0000-0000701F0000}"/>
    <cellStyle name="Normal 2 2 4 7 5" xfId="7991" xr:uid="{00000000-0005-0000-0000-0000711F0000}"/>
    <cellStyle name="Normal 2 2 4 7 6" xfId="7992" xr:uid="{00000000-0005-0000-0000-0000721F0000}"/>
    <cellStyle name="Normal 2 2 4 8" xfId="7993" xr:uid="{00000000-0005-0000-0000-0000731F0000}"/>
    <cellStyle name="Normal 2 2 4 8 2" xfId="7994" xr:uid="{00000000-0005-0000-0000-0000741F0000}"/>
    <cellStyle name="Normal 2 2 4 8 2 2" xfId="7995" xr:uid="{00000000-0005-0000-0000-0000751F0000}"/>
    <cellStyle name="Normal 2 2 4 8 3" xfId="7996" xr:uid="{00000000-0005-0000-0000-0000761F0000}"/>
    <cellStyle name="Normal 2 2 4 8 4" xfId="7997" xr:uid="{00000000-0005-0000-0000-0000771F0000}"/>
    <cellStyle name="Normal 2 2 4 9" xfId="7998" xr:uid="{00000000-0005-0000-0000-0000781F0000}"/>
    <cellStyle name="Normal 2 2 4 9 2" xfId="7999" xr:uid="{00000000-0005-0000-0000-0000791F0000}"/>
    <cellStyle name="Normal 2 2 4 9 2 2" xfId="8000" xr:uid="{00000000-0005-0000-0000-00007A1F0000}"/>
    <cellStyle name="Normal 2 2 4 9 3" xfId="8001" xr:uid="{00000000-0005-0000-0000-00007B1F0000}"/>
    <cellStyle name="Normal 2 2 4 9 4" xfId="8002" xr:uid="{00000000-0005-0000-0000-00007C1F0000}"/>
    <cellStyle name="Normal 2 2 4_Tab1" xfId="8003" xr:uid="{00000000-0005-0000-0000-00007D1F0000}"/>
    <cellStyle name="Normal 2 2 5" xfId="8004" xr:uid="{00000000-0005-0000-0000-00007E1F0000}"/>
    <cellStyle name="Normal 2 2 5 10" xfId="8005" xr:uid="{00000000-0005-0000-0000-00007F1F0000}"/>
    <cellStyle name="Normal 2 2 5 10 2" xfId="8006" xr:uid="{00000000-0005-0000-0000-0000801F0000}"/>
    <cellStyle name="Normal 2 2 5 11" xfId="8007" xr:uid="{00000000-0005-0000-0000-0000811F0000}"/>
    <cellStyle name="Normal 2 2 5 12" xfId="8008" xr:uid="{00000000-0005-0000-0000-0000821F0000}"/>
    <cellStyle name="Normal 2 2 5 13" xfId="8009" xr:uid="{00000000-0005-0000-0000-0000831F0000}"/>
    <cellStyle name="Normal 2 2 5 2" xfId="8010" xr:uid="{00000000-0005-0000-0000-0000841F0000}"/>
    <cellStyle name="Normal 2 2 5 2 10" xfId="8011" xr:uid="{00000000-0005-0000-0000-0000851F0000}"/>
    <cellStyle name="Normal 2 2 5 2 11" xfId="8012" xr:uid="{00000000-0005-0000-0000-0000861F0000}"/>
    <cellStyle name="Normal 2 2 5 2 12" xfId="8013" xr:uid="{00000000-0005-0000-0000-0000871F0000}"/>
    <cellStyle name="Normal 2 2 5 2 2" xfId="8014" xr:uid="{00000000-0005-0000-0000-0000881F0000}"/>
    <cellStyle name="Normal 2 2 5 2 2 10" xfId="8015" xr:uid="{00000000-0005-0000-0000-0000891F0000}"/>
    <cellStyle name="Normal 2 2 5 2 2 11" xfId="8016" xr:uid="{00000000-0005-0000-0000-00008A1F0000}"/>
    <cellStyle name="Normal 2 2 5 2 2 2" xfId="8017" xr:uid="{00000000-0005-0000-0000-00008B1F0000}"/>
    <cellStyle name="Normal 2 2 5 2 2 2 10" xfId="8018" xr:uid="{00000000-0005-0000-0000-00008C1F0000}"/>
    <cellStyle name="Normal 2 2 5 2 2 2 2" xfId="8019" xr:uid="{00000000-0005-0000-0000-00008D1F0000}"/>
    <cellStyle name="Normal 2 2 5 2 2 2 2 2" xfId="8020" xr:uid="{00000000-0005-0000-0000-00008E1F0000}"/>
    <cellStyle name="Normal 2 2 5 2 2 2 2 2 2" xfId="8021" xr:uid="{00000000-0005-0000-0000-00008F1F0000}"/>
    <cellStyle name="Normal 2 2 5 2 2 2 2 2 2 2" xfId="8022" xr:uid="{00000000-0005-0000-0000-0000901F0000}"/>
    <cellStyle name="Normal 2 2 5 2 2 2 2 2 2 2 2" xfId="8023" xr:uid="{00000000-0005-0000-0000-0000911F0000}"/>
    <cellStyle name="Normal 2 2 5 2 2 2 2 2 2 3" xfId="8024" xr:uid="{00000000-0005-0000-0000-0000921F0000}"/>
    <cellStyle name="Normal 2 2 5 2 2 2 2 2 2 4" xfId="8025" xr:uid="{00000000-0005-0000-0000-0000931F0000}"/>
    <cellStyle name="Normal 2 2 5 2 2 2 2 2 3" xfId="8026" xr:uid="{00000000-0005-0000-0000-0000941F0000}"/>
    <cellStyle name="Normal 2 2 5 2 2 2 2 2 3 2" xfId="8027" xr:uid="{00000000-0005-0000-0000-0000951F0000}"/>
    <cellStyle name="Normal 2 2 5 2 2 2 2 2 4" xfId="8028" xr:uid="{00000000-0005-0000-0000-0000961F0000}"/>
    <cellStyle name="Normal 2 2 5 2 2 2 2 2 5" xfId="8029" xr:uid="{00000000-0005-0000-0000-0000971F0000}"/>
    <cellStyle name="Normal 2 2 5 2 2 2 2 2 6" xfId="8030" xr:uid="{00000000-0005-0000-0000-0000981F0000}"/>
    <cellStyle name="Normal 2 2 5 2 2 2 2 3" xfId="8031" xr:uid="{00000000-0005-0000-0000-0000991F0000}"/>
    <cellStyle name="Normal 2 2 5 2 2 2 2 3 2" xfId="8032" xr:uid="{00000000-0005-0000-0000-00009A1F0000}"/>
    <cellStyle name="Normal 2 2 5 2 2 2 2 3 2 2" xfId="8033" xr:uid="{00000000-0005-0000-0000-00009B1F0000}"/>
    <cellStyle name="Normal 2 2 5 2 2 2 2 3 3" xfId="8034" xr:uid="{00000000-0005-0000-0000-00009C1F0000}"/>
    <cellStyle name="Normal 2 2 5 2 2 2 2 3 4" xfId="8035" xr:uid="{00000000-0005-0000-0000-00009D1F0000}"/>
    <cellStyle name="Normal 2 2 5 2 2 2 2 4" xfId="8036" xr:uid="{00000000-0005-0000-0000-00009E1F0000}"/>
    <cellStyle name="Normal 2 2 5 2 2 2 2 4 2" xfId="8037" xr:uid="{00000000-0005-0000-0000-00009F1F0000}"/>
    <cellStyle name="Normal 2 2 5 2 2 2 2 4 2 2" xfId="8038" xr:uid="{00000000-0005-0000-0000-0000A01F0000}"/>
    <cellStyle name="Normal 2 2 5 2 2 2 2 4 3" xfId="8039" xr:uid="{00000000-0005-0000-0000-0000A11F0000}"/>
    <cellStyle name="Normal 2 2 5 2 2 2 2 4 4" xfId="8040" xr:uid="{00000000-0005-0000-0000-0000A21F0000}"/>
    <cellStyle name="Normal 2 2 5 2 2 2 2 5" xfId="8041" xr:uid="{00000000-0005-0000-0000-0000A31F0000}"/>
    <cellStyle name="Normal 2 2 5 2 2 2 2 5 2" xfId="8042" xr:uid="{00000000-0005-0000-0000-0000A41F0000}"/>
    <cellStyle name="Normal 2 2 5 2 2 2 2 6" xfId="8043" xr:uid="{00000000-0005-0000-0000-0000A51F0000}"/>
    <cellStyle name="Normal 2 2 5 2 2 2 2 7" xfId="8044" xr:uid="{00000000-0005-0000-0000-0000A61F0000}"/>
    <cellStyle name="Normal 2 2 5 2 2 2 2 8" xfId="8045" xr:uid="{00000000-0005-0000-0000-0000A71F0000}"/>
    <cellStyle name="Normal 2 2 5 2 2 2 3" xfId="8046" xr:uid="{00000000-0005-0000-0000-0000A81F0000}"/>
    <cellStyle name="Normal 2 2 5 2 2 2 3 2" xfId="8047" xr:uid="{00000000-0005-0000-0000-0000A91F0000}"/>
    <cellStyle name="Normal 2 2 5 2 2 2 3 2 2" xfId="8048" xr:uid="{00000000-0005-0000-0000-0000AA1F0000}"/>
    <cellStyle name="Normal 2 2 5 2 2 2 3 2 2 2" xfId="8049" xr:uid="{00000000-0005-0000-0000-0000AB1F0000}"/>
    <cellStyle name="Normal 2 2 5 2 2 2 3 2 2 2 2" xfId="8050" xr:uid="{00000000-0005-0000-0000-0000AC1F0000}"/>
    <cellStyle name="Normal 2 2 5 2 2 2 3 2 2 3" xfId="8051" xr:uid="{00000000-0005-0000-0000-0000AD1F0000}"/>
    <cellStyle name="Normal 2 2 5 2 2 2 3 2 2 4" xfId="8052" xr:uid="{00000000-0005-0000-0000-0000AE1F0000}"/>
    <cellStyle name="Normal 2 2 5 2 2 2 3 2 3" xfId="8053" xr:uid="{00000000-0005-0000-0000-0000AF1F0000}"/>
    <cellStyle name="Normal 2 2 5 2 2 2 3 2 3 2" xfId="8054" xr:uid="{00000000-0005-0000-0000-0000B01F0000}"/>
    <cellStyle name="Normal 2 2 5 2 2 2 3 2 4" xfId="8055" xr:uid="{00000000-0005-0000-0000-0000B11F0000}"/>
    <cellStyle name="Normal 2 2 5 2 2 2 3 2 5" xfId="8056" xr:uid="{00000000-0005-0000-0000-0000B21F0000}"/>
    <cellStyle name="Normal 2 2 5 2 2 2 3 2 6" xfId="8057" xr:uid="{00000000-0005-0000-0000-0000B31F0000}"/>
    <cellStyle name="Normal 2 2 5 2 2 2 3 3" xfId="8058" xr:uid="{00000000-0005-0000-0000-0000B41F0000}"/>
    <cellStyle name="Normal 2 2 5 2 2 2 3 3 2" xfId="8059" xr:uid="{00000000-0005-0000-0000-0000B51F0000}"/>
    <cellStyle name="Normal 2 2 5 2 2 2 3 3 2 2" xfId="8060" xr:uid="{00000000-0005-0000-0000-0000B61F0000}"/>
    <cellStyle name="Normal 2 2 5 2 2 2 3 3 3" xfId="8061" xr:uid="{00000000-0005-0000-0000-0000B71F0000}"/>
    <cellStyle name="Normal 2 2 5 2 2 2 3 3 4" xfId="8062" xr:uid="{00000000-0005-0000-0000-0000B81F0000}"/>
    <cellStyle name="Normal 2 2 5 2 2 2 3 4" xfId="8063" xr:uid="{00000000-0005-0000-0000-0000B91F0000}"/>
    <cellStyle name="Normal 2 2 5 2 2 2 3 4 2" xfId="8064" xr:uid="{00000000-0005-0000-0000-0000BA1F0000}"/>
    <cellStyle name="Normal 2 2 5 2 2 2 3 4 2 2" xfId="8065" xr:uid="{00000000-0005-0000-0000-0000BB1F0000}"/>
    <cellStyle name="Normal 2 2 5 2 2 2 3 4 3" xfId="8066" xr:uid="{00000000-0005-0000-0000-0000BC1F0000}"/>
    <cellStyle name="Normal 2 2 5 2 2 2 3 4 4" xfId="8067" xr:uid="{00000000-0005-0000-0000-0000BD1F0000}"/>
    <cellStyle name="Normal 2 2 5 2 2 2 3 5" xfId="8068" xr:uid="{00000000-0005-0000-0000-0000BE1F0000}"/>
    <cellStyle name="Normal 2 2 5 2 2 2 3 5 2" xfId="8069" xr:uid="{00000000-0005-0000-0000-0000BF1F0000}"/>
    <cellStyle name="Normal 2 2 5 2 2 2 3 6" xfId="8070" xr:uid="{00000000-0005-0000-0000-0000C01F0000}"/>
    <cellStyle name="Normal 2 2 5 2 2 2 3 7" xfId="8071" xr:uid="{00000000-0005-0000-0000-0000C11F0000}"/>
    <cellStyle name="Normal 2 2 5 2 2 2 3 8" xfId="8072" xr:uid="{00000000-0005-0000-0000-0000C21F0000}"/>
    <cellStyle name="Normal 2 2 5 2 2 2 4" xfId="8073" xr:uid="{00000000-0005-0000-0000-0000C31F0000}"/>
    <cellStyle name="Normal 2 2 5 2 2 2 4 2" xfId="8074" xr:uid="{00000000-0005-0000-0000-0000C41F0000}"/>
    <cellStyle name="Normal 2 2 5 2 2 2 4 2 2" xfId="8075" xr:uid="{00000000-0005-0000-0000-0000C51F0000}"/>
    <cellStyle name="Normal 2 2 5 2 2 2 4 2 2 2" xfId="8076" xr:uid="{00000000-0005-0000-0000-0000C61F0000}"/>
    <cellStyle name="Normal 2 2 5 2 2 2 4 2 3" xfId="8077" xr:uid="{00000000-0005-0000-0000-0000C71F0000}"/>
    <cellStyle name="Normal 2 2 5 2 2 2 4 2 4" xfId="8078" xr:uid="{00000000-0005-0000-0000-0000C81F0000}"/>
    <cellStyle name="Normal 2 2 5 2 2 2 4 3" xfId="8079" xr:uid="{00000000-0005-0000-0000-0000C91F0000}"/>
    <cellStyle name="Normal 2 2 5 2 2 2 4 3 2" xfId="8080" xr:uid="{00000000-0005-0000-0000-0000CA1F0000}"/>
    <cellStyle name="Normal 2 2 5 2 2 2 4 4" xfId="8081" xr:uid="{00000000-0005-0000-0000-0000CB1F0000}"/>
    <cellStyle name="Normal 2 2 5 2 2 2 4 5" xfId="8082" xr:uid="{00000000-0005-0000-0000-0000CC1F0000}"/>
    <cellStyle name="Normal 2 2 5 2 2 2 4 6" xfId="8083" xr:uid="{00000000-0005-0000-0000-0000CD1F0000}"/>
    <cellStyle name="Normal 2 2 5 2 2 2 5" xfId="8084" xr:uid="{00000000-0005-0000-0000-0000CE1F0000}"/>
    <cellStyle name="Normal 2 2 5 2 2 2 5 2" xfId="8085" xr:uid="{00000000-0005-0000-0000-0000CF1F0000}"/>
    <cellStyle name="Normal 2 2 5 2 2 2 5 2 2" xfId="8086" xr:uid="{00000000-0005-0000-0000-0000D01F0000}"/>
    <cellStyle name="Normal 2 2 5 2 2 2 5 3" xfId="8087" xr:uid="{00000000-0005-0000-0000-0000D11F0000}"/>
    <cellStyle name="Normal 2 2 5 2 2 2 5 4" xfId="8088" xr:uid="{00000000-0005-0000-0000-0000D21F0000}"/>
    <cellStyle name="Normal 2 2 5 2 2 2 6" xfId="8089" xr:uid="{00000000-0005-0000-0000-0000D31F0000}"/>
    <cellStyle name="Normal 2 2 5 2 2 2 6 2" xfId="8090" xr:uid="{00000000-0005-0000-0000-0000D41F0000}"/>
    <cellStyle name="Normal 2 2 5 2 2 2 6 2 2" xfId="8091" xr:uid="{00000000-0005-0000-0000-0000D51F0000}"/>
    <cellStyle name="Normal 2 2 5 2 2 2 6 3" xfId="8092" xr:uid="{00000000-0005-0000-0000-0000D61F0000}"/>
    <cellStyle name="Normal 2 2 5 2 2 2 6 4" xfId="8093" xr:uid="{00000000-0005-0000-0000-0000D71F0000}"/>
    <cellStyle name="Normal 2 2 5 2 2 2 7" xfId="8094" xr:uid="{00000000-0005-0000-0000-0000D81F0000}"/>
    <cellStyle name="Normal 2 2 5 2 2 2 7 2" xfId="8095" xr:uid="{00000000-0005-0000-0000-0000D91F0000}"/>
    <cellStyle name="Normal 2 2 5 2 2 2 8" xfId="8096" xr:uid="{00000000-0005-0000-0000-0000DA1F0000}"/>
    <cellStyle name="Normal 2 2 5 2 2 2 9" xfId="8097" xr:uid="{00000000-0005-0000-0000-0000DB1F0000}"/>
    <cellStyle name="Normal 2 2 5 2 2 2_Tab1" xfId="8098" xr:uid="{00000000-0005-0000-0000-0000DC1F0000}"/>
    <cellStyle name="Normal 2 2 5 2 2 3" xfId="8099" xr:uid="{00000000-0005-0000-0000-0000DD1F0000}"/>
    <cellStyle name="Normal 2 2 5 2 2 3 2" xfId="8100" xr:uid="{00000000-0005-0000-0000-0000DE1F0000}"/>
    <cellStyle name="Normal 2 2 5 2 2 3 2 2" xfId="8101" xr:uid="{00000000-0005-0000-0000-0000DF1F0000}"/>
    <cellStyle name="Normal 2 2 5 2 2 3 2 2 2" xfId="8102" xr:uid="{00000000-0005-0000-0000-0000E01F0000}"/>
    <cellStyle name="Normal 2 2 5 2 2 3 2 2 2 2" xfId="8103" xr:uid="{00000000-0005-0000-0000-0000E11F0000}"/>
    <cellStyle name="Normal 2 2 5 2 2 3 2 2 3" xfId="8104" xr:uid="{00000000-0005-0000-0000-0000E21F0000}"/>
    <cellStyle name="Normal 2 2 5 2 2 3 2 2 4" xfId="8105" xr:uid="{00000000-0005-0000-0000-0000E31F0000}"/>
    <cellStyle name="Normal 2 2 5 2 2 3 2 3" xfId="8106" xr:uid="{00000000-0005-0000-0000-0000E41F0000}"/>
    <cellStyle name="Normal 2 2 5 2 2 3 2 3 2" xfId="8107" xr:uid="{00000000-0005-0000-0000-0000E51F0000}"/>
    <cellStyle name="Normal 2 2 5 2 2 3 2 4" xfId="8108" xr:uid="{00000000-0005-0000-0000-0000E61F0000}"/>
    <cellStyle name="Normal 2 2 5 2 2 3 2 5" xfId="8109" xr:uid="{00000000-0005-0000-0000-0000E71F0000}"/>
    <cellStyle name="Normal 2 2 5 2 2 3 2 6" xfId="8110" xr:uid="{00000000-0005-0000-0000-0000E81F0000}"/>
    <cellStyle name="Normal 2 2 5 2 2 3 3" xfId="8111" xr:uid="{00000000-0005-0000-0000-0000E91F0000}"/>
    <cellStyle name="Normal 2 2 5 2 2 3 3 2" xfId="8112" xr:uid="{00000000-0005-0000-0000-0000EA1F0000}"/>
    <cellStyle name="Normal 2 2 5 2 2 3 3 2 2" xfId="8113" xr:uid="{00000000-0005-0000-0000-0000EB1F0000}"/>
    <cellStyle name="Normal 2 2 5 2 2 3 3 3" xfId="8114" xr:uid="{00000000-0005-0000-0000-0000EC1F0000}"/>
    <cellStyle name="Normal 2 2 5 2 2 3 3 4" xfId="8115" xr:uid="{00000000-0005-0000-0000-0000ED1F0000}"/>
    <cellStyle name="Normal 2 2 5 2 2 3 4" xfId="8116" xr:uid="{00000000-0005-0000-0000-0000EE1F0000}"/>
    <cellStyle name="Normal 2 2 5 2 2 3 4 2" xfId="8117" xr:uid="{00000000-0005-0000-0000-0000EF1F0000}"/>
    <cellStyle name="Normal 2 2 5 2 2 3 4 2 2" xfId="8118" xr:uid="{00000000-0005-0000-0000-0000F01F0000}"/>
    <cellStyle name="Normal 2 2 5 2 2 3 4 3" xfId="8119" xr:uid="{00000000-0005-0000-0000-0000F11F0000}"/>
    <cellStyle name="Normal 2 2 5 2 2 3 4 4" xfId="8120" xr:uid="{00000000-0005-0000-0000-0000F21F0000}"/>
    <cellStyle name="Normal 2 2 5 2 2 3 5" xfId="8121" xr:uid="{00000000-0005-0000-0000-0000F31F0000}"/>
    <cellStyle name="Normal 2 2 5 2 2 3 5 2" xfId="8122" xr:uid="{00000000-0005-0000-0000-0000F41F0000}"/>
    <cellStyle name="Normal 2 2 5 2 2 3 6" xfId="8123" xr:uid="{00000000-0005-0000-0000-0000F51F0000}"/>
    <cellStyle name="Normal 2 2 5 2 2 3 7" xfId="8124" xr:uid="{00000000-0005-0000-0000-0000F61F0000}"/>
    <cellStyle name="Normal 2 2 5 2 2 3 8" xfId="8125" xr:uid="{00000000-0005-0000-0000-0000F71F0000}"/>
    <cellStyle name="Normal 2 2 5 2 2 4" xfId="8126" xr:uid="{00000000-0005-0000-0000-0000F81F0000}"/>
    <cellStyle name="Normal 2 2 5 2 2 4 2" xfId="8127" xr:uid="{00000000-0005-0000-0000-0000F91F0000}"/>
    <cellStyle name="Normal 2 2 5 2 2 4 2 2" xfId="8128" xr:uid="{00000000-0005-0000-0000-0000FA1F0000}"/>
    <cellStyle name="Normal 2 2 5 2 2 4 2 2 2" xfId="8129" xr:uid="{00000000-0005-0000-0000-0000FB1F0000}"/>
    <cellStyle name="Normal 2 2 5 2 2 4 2 2 2 2" xfId="8130" xr:uid="{00000000-0005-0000-0000-0000FC1F0000}"/>
    <cellStyle name="Normal 2 2 5 2 2 4 2 2 3" xfId="8131" xr:uid="{00000000-0005-0000-0000-0000FD1F0000}"/>
    <cellStyle name="Normal 2 2 5 2 2 4 2 2 4" xfId="8132" xr:uid="{00000000-0005-0000-0000-0000FE1F0000}"/>
    <cellStyle name="Normal 2 2 5 2 2 4 2 3" xfId="8133" xr:uid="{00000000-0005-0000-0000-0000FF1F0000}"/>
    <cellStyle name="Normal 2 2 5 2 2 4 2 3 2" xfId="8134" xr:uid="{00000000-0005-0000-0000-000000200000}"/>
    <cellStyle name="Normal 2 2 5 2 2 4 2 4" xfId="8135" xr:uid="{00000000-0005-0000-0000-000001200000}"/>
    <cellStyle name="Normal 2 2 5 2 2 4 2 5" xfId="8136" xr:uid="{00000000-0005-0000-0000-000002200000}"/>
    <cellStyle name="Normal 2 2 5 2 2 4 2 6" xfId="8137" xr:uid="{00000000-0005-0000-0000-000003200000}"/>
    <cellStyle name="Normal 2 2 5 2 2 4 3" xfId="8138" xr:uid="{00000000-0005-0000-0000-000004200000}"/>
    <cellStyle name="Normal 2 2 5 2 2 4 3 2" xfId="8139" xr:uid="{00000000-0005-0000-0000-000005200000}"/>
    <cellStyle name="Normal 2 2 5 2 2 4 3 2 2" xfId="8140" xr:uid="{00000000-0005-0000-0000-000006200000}"/>
    <cellStyle name="Normal 2 2 5 2 2 4 3 3" xfId="8141" xr:uid="{00000000-0005-0000-0000-000007200000}"/>
    <cellStyle name="Normal 2 2 5 2 2 4 3 4" xfId="8142" xr:uid="{00000000-0005-0000-0000-000008200000}"/>
    <cellStyle name="Normal 2 2 5 2 2 4 4" xfId="8143" xr:uid="{00000000-0005-0000-0000-000009200000}"/>
    <cellStyle name="Normal 2 2 5 2 2 4 4 2" xfId="8144" xr:uid="{00000000-0005-0000-0000-00000A200000}"/>
    <cellStyle name="Normal 2 2 5 2 2 4 4 2 2" xfId="8145" xr:uid="{00000000-0005-0000-0000-00000B200000}"/>
    <cellStyle name="Normal 2 2 5 2 2 4 4 3" xfId="8146" xr:uid="{00000000-0005-0000-0000-00000C200000}"/>
    <cellStyle name="Normal 2 2 5 2 2 4 4 4" xfId="8147" xr:uid="{00000000-0005-0000-0000-00000D200000}"/>
    <cellStyle name="Normal 2 2 5 2 2 4 5" xfId="8148" xr:uid="{00000000-0005-0000-0000-00000E200000}"/>
    <cellStyle name="Normal 2 2 5 2 2 4 5 2" xfId="8149" xr:uid="{00000000-0005-0000-0000-00000F200000}"/>
    <cellStyle name="Normal 2 2 5 2 2 4 6" xfId="8150" xr:uid="{00000000-0005-0000-0000-000010200000}"/>
    <cellStyle name="Normal 2 2 5 2 2 4 7" xfId="8151" xr:uid="{00000000-0005-0000-0000-000011200000}"/>
    <cellStyle name="Normal 2 2 5 2 2 4 8" xfId="8152" xr:uid="{00000000-0005-0000-0000-000012200000}"/>
    <cellStyle name="Normal 2 2 5 2 2 5" xfId="8153" xr:uid="{00000000-0005-0000-0000-000013200000}"/>
    <cellStyle name="Normal 2 2 5 2 2 5 2" xfId="8154" xr:uid="{00000000-0005-0000-0000-000014200000}"/>
    <cellStyle name="Normal 2 2 5 2 2 5 2 2" xfId="8155" xr:uid="{00000000-0005-0000-0000-000015200000}"/>
    <cellStyle name="Normal 2 2 5 2 2 5 2 2 2" xfId="8156" xr:uid="{00000000-0005-0000-0000-000016200000}"/>
    <cellStyle name="Normal 2 2 5 2 2 5 2 3" xfId="8157" xr:uid="{00000000-0005-0000-0000-000017200000}"/>
    <cellStyle name="Normal 2 2 5 2 2 5 2 4" xfId="8158" xr:uid="{00000000-0005-0000-0000-000018200000}"/>
    <cellStyle name="Normal 2 2 5 2 2 5 3" xfId="8159" xr:uid="{00000000-0005-0000-0000-000019200000}"/>
    <cellStyle name="Normal 2 2 5 2 2 5 3 2" xfId="8160" xr:uid="{00000000-0005-0000-0000-00001A200000}"/>
    <cellStyle name="Normal 2 2 5 2 2 5 4" xfId="8161" xr:uid="{00000000-0005-0000-0000-00001B200000}"/>
    <cellStyle name="Normal 2 2 5 2 2 5 5" xfId="8162" xr:uid="{00000000-0005-0000-0000-00001C200000}"/>
    <cellStyle name="Normal 2 2 5 2 2 5 6" xfId="8163" xr:uid="{00000000-0005-0000-0000-00001D200000}"/>
    <cellStyle name="Normal 2 2 5 2 2 6" xfId="8164" xr:uid="{00000000-0005-0000-0000-00001E200000}"/>
    <cellStyle name="Normal 2 2 5 2 2 6 2" xfId="8165" xr:uid="{00000000-0005-0000-0000-00001F200000}"/>
    <cellStyle name="Normal 2 2 5 2 2 6 2 2" xfId="8166" xr:uid="{00000000-0005-0000-0000-000020200000}"/>
    <cellStyle name="Normal 2 2 5 2 2 6 3" xfId="8167" xr:uid="{00000000-0005-0000-0000-000021200000}"/>
    <cellStyle name="Normal 2 2 5 2 2 6 4" xfId="8168" xr:uid="{00000000-0005-0000-0000-000022200000}"/>
    <cellStyle name="Normal 2 2 5 2 2 7" xfId="8169" xr:uid="{00000000-0005-0000-0000-000023200000}"/>
    <cellStyle name="Normal 2 2 5 2 2 7 2" xfId="8170" xr:uid="{00000000-0005-0000-0000-000024200000}"/>
    <cellStyle name="Normal 2 2 5 2 2 7 2 2" xfId="8171" xr:uid="{00000000-0005-0000-0000-000025200000}"/>
    <cellStyle name="Normal 2 2 5 2 2 7 3" xfId="8172" xr:uid="{00000000-0005-0000-0000-000026200000}"/>
    <cellStyle name="Normal 2 2 5 2 2 7 4" xfId="8173" xr:uid="{00000000-0005-0000-0000-000027200000}"/>
    <cellStyle name="Normal 2 2 5 2 2 8" xfId="8174" xr:uid="{00000000-0005-0000-0000-000028200000}"/>
    <cellStyle name="Normal 2 2 5 2 2 8 2" xfId="8175" xr:uid="{00000000-0005-0000-0000-000029200000}"/>
    <cellStyle name="Normal 2 2 5 2 2 9" xfId="8176" xr:uid="{00000000-0005-0000-0000-00002A200000}"/>
    <cellStyle name="Normal 2 2 5 2 2_Tab1" xfId="8177" xr:uid="{00000000-0005-0000-0000-00002B200000}"/>
    <cellStyle name="Normal 2 2 5 2 3" xfId="8178" xr:uid="{00000000-0005-0000-0000-00002C200000}"/>
    <cellStyle name="Normal 2 2 5 2 3 10" xfId="8179" xr:uid="{00000000-0005-0000-0000-00002D200000}"/>
    <cellStyle name="Normal 2 2 5 2 3 2" xfId="8180" xr:uid="{00000000-0005-0000-0000-00002E200000}"/>
    <cellStyle name="Normal 2 2 5 2 3 2 2" xfId="8181" xr:uid="{00000000-0005-0000-0000-00002F200000}"/>
    <cellStyle name="Normal 2 2 5 2 3 2 2 2" xfId="8182" xr:uid="{00000000-0005-0000-0000-000030200000}"/>
    <cellStyle name="Normal 2 2 5 2 3 2 2 2 2" xfId="8183" xr:uid="{00000000-0005-0000-0000-000031200000}"/>
    <cellStyle name="Normal 2 2 5 2 3 2 2 2 2 2" xfId="8184" xr:uid="{00000000-0005-0000-0000-000032200000}"/>
    <cellStyle name="Normal 2 2 5 2 3 2 2 2 3" xfId="8185" xr:uid="{00000000-0005-0000-0000-000033200000}"/>
    <cellStyle name="Normal 2 2 5 2 3 2 2 2 4" xfId="8186" xr:uid="{00000000-0005-0000-0000-000034200000}"/>
    <cellStyle name="Normal 2 2 5 2 3 2 2 3" xfId="8187" xr:uid="{00000000-0005-0000-0000-000035200000}"/>
    <cellStyle name="Normal 2 2 5 2 3 2 2 3 2" xfId="8188" xr:uid="{00000000-0005-0000-0000-000036200000}"/>
    <cellStyle name="Normal 2 2 5 2 3 2 2 4" xfId="8189" xr:uid="{00000000-0005-0000-0000-000037200000}"/>
    <cellStyle name="Normal 2 2 5 2 3 2 2 5" xfId="8190" xr:uid="{00000000-0005-0000-0000-000038200000}"/>
    <cellStyle name="Normal 2 2 5 2 3 2 2 6" xfId="8191" xr:uid="{00000000-0005-0000-0000-000039200000}"/>
    <cellStyle name="Normal 2 2 5 2 3 2 3" xfId="8192" xr:uid="{00000000-0005-0000-0000-00003A200000}"/>
    <cellStyle name="Normal 2 2 5 2 3 2 3 2" xfId="8193" xr:uid="{00000000-0005-0000-0000-00003B200000}"/>
    <cellStyle name="Normal 2 2 5 2 3 2 3 2 2" xfId="8194" xr:uid="{00000000-0005-0000-0000-00003C200000}"/>
    <cellStyle name="Normal 2 2 5 2 3 2 3 3" xfId="8195" xr:uid="{00000000-0005-0000-0000-00003D200000}"/>
    <cellStyle name="Normal 2 2 5 2 3 2 3 4" xfId="8196" xr:uid="{00000000-0005-0000-0000-00003E200000}"/>
    <cellStyle name="Normal 2 2 5 2 3 2 4" xfId="8197" xr:uid="{00000000-0005-0000-0000-00003F200000}"/>
    <cellStyle name="Normal 2 2 5 2 3 2 4 2" xfId="8198" xr:uid="{00000000-0005-0000-0000-000040200000}"/>
    <cellStyle name="Normal 2 2 5 2 3 2 4 2 2" xfId="8199" xr:uid="{00000000-0005-0000-0000-000041200000}"/>
    <cellStyle name="Normal 2 2 5 2 3 2 4 3" xfId="8200" xr:uid="{00000000-0005-0000-0000-000042200000}"/>
    <cellStyle name="Normal 2 2 5 2 3 2 4 4" xfId="8201" xr:uid="{00000000-0005-0000-0000-000043200000}"/>
    <cellStyle name="Normal 2 2 5 2 3 2 5" xfId="8202" xr:uid="{00000000-0005-0000-0000-000044200000}"/>
    <cellStyle name="Normal 2 2 5 2 3 2 5 2" xfId="8203" xr:uid="{00000000-0005-0000-0000-000045200000}"/>
    <cellStyle name="Normal 2 2 5 2 3 2 6" xfId="8204" xr:uid="{00000000-0005-0000-0000-000046200000}"/>
    <cellStyle name="Normal 2 2 5 2 3 2 7" xfId="8205" xr:uid="{00000000-0005-0000-0000-000047200000}"/>
    <cellStyle name="Normal 2 2 5 2 3 2 8" xfId="8206" xr:uid="{00000000-0005-0000-0000-000048200000}"/>
    <cellStyle name="Normal 2 2 5 2 3 3" xfId="8207" xr:uid="{00000000-0005-0000-0000-000049200000}"/>
    <cellStyle name="Normal 2 2 5 2 3 3 2" xfId="8208" xr:uid="{00000000-0005-0000-0000-00004A200000}"/>
    <cellStyle name="Normal 2 2 5 2 3 3 2 2" xfId="8209" xr:uid="{00000000-0005-0000-0000-00004B200000}"/>
    <cellStyle name="Normal 2 2 5 2 3 3 2 2 2" xfId="8210" xr:uid="{00000000-0005-0000-0000-00004C200000}"/>
    <cellStyle name="Normal 2 2 5 2 3 3 2 2 2 2" xfId="8211" xr:uid="{00000000-0005-0000-0000-00004D200000}"/>
    <cellStyle name="Normal 2 2 5 2 3 3 2 2 3" xfId="8212" xr:uid="{00000000-0005-0000-0000-00004E200000}"/>
    <cellStyle name="Normal 2 2 5 2 3 3 2 2 4" xfId="8213" xr:uid="{00000000-0005-0000-0000-00004F200000}"/>
    <cellStyle name="Normal 2 2 5 2 3 3 2 3" xfId="8214" xr:uid="{00000000-0005-0000-0000-000050200000}"/>
    <cellStyle name="Normal 2 2 5 2 3 3 2 3 2" xfId="8215" xr:uid="{00000000-0005-0000-0000-000051200000}"/>
    <cellStyle name="Normal 2 2 5 2 3 3 2 4" xfId="8216" xr:uid="{00000000-0005-0000-0000-000052200000}"/>
    <cellStyle name="Normal 2 2 5 2 3 3 2 5" xfId="8217" xr:uid="{00000000-0005-0000-0000-000053200000}"/>
    <cellStyle name="Normal 2 2 5 2 3 3 2 6" xfId="8218" xr:uid="{00000000-0005-0000-0000-000054200000}"/>
    <cellStyle name="Normal 2 2 5 2 3 3 3" xfId="8219" xr:uid="{00000000-0005-0000-0000-000055200000}"/>
    <cellStyle name="Normal 2 2 5 2 3 3 3 2" xfId="8220" xr:uid="{00000000-0005-0000-0000-000056200000}"/>
    <cellStyle name="Normal 2 2 5 2 3 3 3 2 2" xfId="8221" xr:uid="{00000000-0005-0000-0000-000057200000}"/>
    <cellStyle name="Normal 2 2 5 2 3 3 3 3" xfId="8222" xr:uid="{00000000-0005-0000-0000-000058200000}"/>
    <cellStyle name="Normal 2 2 5 2 3 3 3 4" xfId="8223" xr:uid="{00000000-0005-0000-0000-000059200000}"/>
    <cellStyle name="Normal 2 2 5 2 3 3 4" xfId="8224" xr:uid="{00000000-0005-0000-0000-00005A200000}"/>
    <cellStyle name="Normal 2 2 5 2 3 3 4 2" xfId="8225" xr:uid="{00000000-0005-0000-0000-00005B200000}"/>
    <cellStyle name="Normal 2 2 5 2 3 3 4 2 2" xfId="8226" xr:uid="{00000000-0005-0000-0000-00005C200000}"/>
    <cellStyle name="Normal 2 2 5 2 3 3 4 3" xfId="8227" xr:uid="{00000000-0005-0000-0000-00005D200000}"/>
    <cellStyle name="Normal 2 2 5 2 3 3 4 4" xfId="8228" xr:uid="{00000000-0005-0000-0000-00005E200000}"/>
    <cellStyle name="Normal 2 2 5 2 3 3 5" xfId="8229" xr:uid="{00000000-0005-0000-0000-00005F200000}"/>
    <cellStyle name="Normal 2 2 5 2 3 3 5 2" xfId="8230" xr:uid="{00000000-0005-0000-0000-000060200000}"/>
    <cellStyle name="Normal 2 2 5 2 3 3 6" xfId="8231" xr:uid="{00000000-0005-0000-0000-000061200000}"/>
    <cellStyle name="Normal 2 2 5 2 3 3 7" xfId="8232" xr:uid="{00000000-0005-0000-0000-000062200000}"/>
    <cellStyle name="Normal 2 2 5 2 3 3 8" xfId="8233" xr:uid="{00000000-0005-0000-0000-000063200000}"/>
    <cellStyle name="Normal 2 2 5 2 3 4" xfId="8234" xr:uid="{00000000-0005-0000-0000-000064200000}"/>
    <cellStyle name="Normal 2 2 5 2 3 4 2" xfId="8235" xr:uid="{00000000-0005-0000-0000-000065200000}"/>
    <cellStyle name="Normal 2 2 5 2 3 4 2 2" xfId="8236" xr:uid="{00000000-0005-0000-0000-000066200000}"/>
    <cellStyle name="Normal 2 2 5 2 3 4 2 2 2" xfId="8237" xr:uid="{00000000-0005-0000-0000-000067200000}"/>
    <cellStyle name="Normal 2 2 5 2 3 4 2 3" xfId="8238" xr:uid="{00000000-0005-0000-0000-000068200000}"/>
    <cellStyle name="Normal 2 2 5 2 3 4 2 4" xfId="8239" xr:uid="{00000000-0005-0000-0000-000069200000}"/>
    <cellStyle name="Normal 2 2 5 2 3 4 3" xfId="8240" xr:uid="{00000000-0005-0000-0000-00006A200000}"/>
    <cellStyle name="Normal 2 2 5 2 3 4 3 2" xfId="8241" xr:uid="{00000000-0005-0000-0000-00006B200000}"/>
    <cellStyle name="Normal 2 2 5 2 3 4 4" xfId="8242" xr:uid="{00000000-0005-0000-0000-00006C200000}"/>
    <cellStyle name="Normal 2 2 5 2 3 4 5" xfId="8243" xr:uid="{00000000-0005-0000-0000-00006D200000}"/>
    <cellStyle name="Normal 2 2 5 2 3 4 6" xfId="8244" xr:uid="{00000000-0005-0000-0000-00006E200000}"/>
    <cellStyle name="Normal 2 2 5 2 3 5" xfId="8245" xr:uid="{00000000-0005-0000-0000-00006F200000}"/>
    <cellStyle name="Normal 2 2 5 2 3 5 2" xfId="8246" xr:uid="{00000000-0005-0000-0000-000070200000}"/>
    <cellStyle name="Normal 2 2 5 2 3 5 2 2" xfId="8247" xr:uid="{00000000-0005-0000-0000-000071200000}"/>
    <cellStyle name="Normal 2 2 5 2 3 5 3" xfId="8248" xr:uid="{00000000-0005-0000-0000-000072200000}"/>
    <cellStyle name="Normal 2 2 5 2 3 5 4" xfId="8249" xr:uid="{00000000-0005-0000-0000-000073200000}"/>
    <cellStyle name="Normal 2 2 5 2 3 6" xfId="8250" xr:uid="{00000000-0005-0000-0000-000074200000}"/>
    <cellStyle name="Normal 2 2 5 2 3 6 2" xfId="8251" xr:uid="{00000000-0005-0000-0000-000075200000}"/>
    <cellStyle name="Normal 2 2 5 2 3 6 2 2" xfId="8252" xr:uid="{00000000-0005-0000-0000-000076200000}"/>
    <cellStyle name="Normal 2 2 5 2 3 6 3" xfId="8253" xr:uid="{00000000-0005-0000-0000-000077200000}"/>
    <cellStyle name="Normal 2 2 5 2 3 6 4" xfId="8254" xr:uid="{00000000-0005-0000-0000-000078200000}"/>
    <cellStyle name="Normal 2 2 5 2 3 7" xfId="8255" xr:uid="{00000000-0005-0000-0000-000079200000}"/>
    <cellStyle name="Normal 2 2 5 2 3 7 2" xfId="8256" xr:uid="{00000000-0005-0000-0000-00007A200000}"/>
    <cellStyle name="Normal 2 2 5 2 3 8" xfId="8257" xr:uid="{00000000-0005-0000-0000-00007B200000}"/>
    <cellStyle name="Normal 2 2 5 2 3 9" xfId="8258" xr:uid="{00000000-0005-0000-0000-00007C200000}"/>
    <cellStyle name="Normal 2 2 5 2 3_Tab1" xfId="8259" xr:uid="{00000000-0005-0000-0000-00007D200000}"/>
    <cellStyle name="Normal 2 2 5 2 4" xfId="8260" xr:uid="{00000000-0005-0000-0000-00007E200000}"/>
    <cellStyle name="Normal 2 2 5 2 4 2" xfId="8261" xr:uid="{00000000-0005-0000-0000-00007F200000}"/>
    <cellStyle name="Normal 2 2 5 2 4 2 2" xfId="8262" xr:uid="{00000000-0005-0000-0000-000080200000}"/>
    <cellStyle name="Normal 2 2 5 2 4 2 2 2" xfId="8263" xr:uid="{00000000-0005-0000-0000-000081200000}"/>
    <cellStyle name="Normal 2 2 5 2 4 2 2 2 2" xfId="8264" xr:uid="{00000000-0005-0000-0000-000082200000}"/>
    <cellStyle name="Normal 2 2 5 2 4 2 2 3" xfId="8265" xr:uid="{00000000-0005-0000-0000-000083200000}"/>
    <cellStyle name="Normal 2 2 5 2 4 2 2 4" xfId="8266" xr:uid="{00000000-0005-0000-0000-000084200000}"/>
    <cellStyle name="Normal 2 2 5 2 4 2 3" xfId="8267" xr:uid="{00000000-0005-0000-0000-000085200000}"/>
    <cellStyle name="Normal 2 2 5 2 4 2 3 2" xfId="8268" xr:uid="{00000000-0005-0000-0000-000086200000}"/>
    <cellStyle name="Normal 2 2 5 2 4 2 4" xfId="8269" xr:uid="{00000000-0005-0000-0000-000087200000}"/>
    <cellStyle name="Normal 2 2 5 2 4 2 5" xfId="8270" xr:uid="{00000000-0005-0000-0000-000088200000}"/>
    <cellStyle name="Normal 2 2 5 2 4 2 6" xfId="8271" xr:uid="{00000000-0005-0000-0000-000089200000}"/>
    <cellStyle name="Normal 2 2 5 2 4 3" xfId="8272" xr:uid="{00000000-0005-0000-0000-00008A200000}"/>
    <cellStyle name="Normal 2 2 5 2 4 3 2" xfId="8273" xr:uid="{00000000-0005-0000-0000-00008B200000}"/>
    <cellStyle name="Normal 2 2 5 2 4 3 2 2" xfId="8274" xr:uid="{00000000-0005-0000-0000-00008C200000}"/>
    <cellStyle name="Normal 2 2 5 2 4 3 3" xfId="8275" xr:uid="{00000000-0005-0000-0000-00008D200000}"/>
    <cellStyle name="Normal 2 2 5 2 4 3 4" xfId="8276" xr:uid="{00000000-0005-0000-0000-00008E200000}"/>
    <cellStyle name="Normal 2 2 5 2 4 4" xfId="8277" xr:uid="{00000000-0005-0000-0000-00008F200000}"/>
    <cellStyle name="Normal 2 2 5 2 4 4 2" xfId="8278" xr:uid="{00000000-0005-0000-0000-000090200000}"/>
    <cellStyle name="Normal 2 2 5 2 4 4 2 2" xfId="8279" xr:uid="{00000000-0005-0000-0000-000091200000}"/>
    <cellStyle name="Normal 2 2 5 2 4 4 3" xfId="8280" xr:uid="{00000000-0005-0000-0000-000092200000}"/>
    <cellStyle name="Normal 2 2 5 2 4 4 4" xfId="8281" xr:uid="{00000000-0005-0000-0000-000093200000}"/>
    <cellStyle name="Normal 2 2 5 2 4 5" xfId="8282" xr:uid="{00000000-0005-0000-0000-000094200000}"/>
    <cellStyle name="Normal 2 2 5 2 4 5 2" xfId="8283" xr:uid="{00000000-0005-0000-0000-000095200000}"/>
    <cellStyle name="Normal 2 2 5 2 4 6" xfId="8284" xr:uid="{00000000-0005-0000-0000-000096200000}"/>
    <cellStyle name="Normal 2 2 5 2 4 7" xfId="8285" xr:uid="{00000000-0005-0000-0000-000097200000}"/>
    <cellStyle name="Normal 2 2 5 2 4 8" xfId="8286" xr:uid="{00000000-0005-0000-0000-000098200000}"/>
    <cellStyle name="Normal 2 2 5 2 5" xfId="8287" xr:uid="{00000000-0005-0000-0000-000099200000}"/>
    <cellStyle name="Normal 2 2 5 2 5 2" xfId="8288" xr:uid="{00000000-0005-0000-0000-00009A200000}"/>
    <cellStyle name="Normal 2 2 5 2 5 2 2" xfId="8289" xr:uid="{00000000-0005-0000-0000-00009B200000}"/>
    <cellStyle name="Normal 2 2 5 2 5 2 2 2" xfId="8290" xr:uid="{00000000-0005-0000-0000-00009C200000}"/>
    <cellStyle name="Normal 2 2 5 2 5 2 2 2 2" xfId="8291" xr:uid="{00000000-0005-0000-0000-00009D200000}"/>
    <cellStyle name="Normal 2 2 5 2 5 2 2 3" xfId="8292" xr:uid="{00000000-0005-0000-0000-00009E200000}"/>
    <cellStyle name="Normal 2 2 5 2 5 2 2 4" xfId="8293" xr:uid="{00000000-0005-0000-0000-00009F200000}"/>
    <cellStyle name="Normal 2 2 5 2 5 2 3" xfId="8294" xr:uid="{00000000-0005-0000-0000-0000A0200000}"/>
    <cellStyle name="Normal 2 2 5 2 5 2 3 2" xfId="8295" xr:uid="{00000000-0005-0000-0000-0000A1200000}"/>
    <cellStyle name="Normal 2 2 5 2 5 2 4" xfId="8296" xr:uid="{00000000-0005-0000-0000-0000A2200000}"/>
    <cellStyle name="Normal 2 2 5 2 5 2 5" xfId="8297" xr:uid="{00000000-0005-0000-0000-0000A3200000}"/>
    <cellStyle name="Normal 2 2 5 2 5 2 6" xfId="8298" xr:uid="{00000000-0005-0000-0000-0000A4200000}"/>
    <cellStyle name="Normal 2 2 5 2 5 3" xfId="8299" xr:uid="{00000000-0005-0000-0000-0000A5200000}"/>
    <cellStyle name="Normal 2 2 5 2 5 3 2" xfId="8300" xr:uid="{00000000-0005-0000-0000-0000A6200000}"/>
    <cellStyle name="Normal 2 2 5 2 5 3 2 2" xfId="8301" xr:uid="{00000000-0005-0000-0000-0000A7200000}"/>
    <cellStyle name="Normal 2 2 5 2 5 3 3" xfId="8302" xr:uid="{00000000-0005-0000-0000-0000A8200000}"/>
    <cellStyle name="Normal 2 2 5 2 5 3 4" xfId="8303" xr:uid="{00000000-0005-0000-0000-0000A9200000}"/>
    <cellStyle name="Normal 2 2 5 2 5 4" xfId="8304" xr:uid="{00000000-0005-0000-0000-0000AA200000}"/>
    <cellStyle name="Normal 2 2 5 2 5 4 2" xfId="8305" xr:uid="{00000000-0005-0000-0000-0000AB200000}"/>
    <cellStyle name="Normal 2 2 5 2 5 4 2 2" xfId="8306" xr:uid="{00000000-0005-0000-0000-0000AC200000}"/>
    <cellStyle name="Normal 2 2 5 2 5 4 3" xfId="8307" xr:uid="{00000000-0005-0000-0000-0000AD200000}"/>
    <cellStyle name="Normal 2 2 5 2 5 4 4" xfId="8308" xr:uid="{00000000-0005-0000-0000-0000AE200000}"/>
    <cellStyle name="Normal 2 2 5 2 5 5" xfId="8309" xr:uid="{00000000-0005-0000-0000-0000AF200000}"/>
    <cellStyle name="Normal 2 2 5 2 5 5 2" xfId="8310" xr:uid="{00000000-0005-0000-0000-0000B0200000}"/>
    <cellStyle name="Normal 2 2 5 2 5 6" xfId="8311" xr:uid="{00000000-0005-0000-0000-0000B1200000}"/>
    <cellStyle name="Normal 2 2 5 2 5 7" xfId="8312" xr:uid="{00000000-0005-0000-0000-0000B2200000}"/>
    <cellStyle name="Normal 2 2 5 2 5 8" xfId="8313" xr:uid="{00000000-0005-0000-0000-0000B3200000}"/>
    <cellStyle name="Normal 2 2 5 2 6" xfId="8314" xr:uid="{00000000-0005-0000-0000-0000B4200000}"/>
    <cellStyle name="Normal 2 2 5 2 6 2" xfId="8315" xr:uid="{00000000-0005-0000-0000-0000B5200000}"/>
    <cellStyle name="Normal 2 2 5 2 6 2 2" xfId="8316" xr:uid="{00000000-0005-0000-0000-0000B6200000}"/>
    <cellStyle name="Normal 2 2 5 2 6 2 2 2" xfId="8317" xr:uid="{00000000-0005-0000-0000-0000B7200000}"/>
    <cellStyle name="Normal 2 2 5 2 6 2 3" xfId="8318" xr:uid="{00000000-0005-0000-0000-0000B8200000}"/>
    <cellStyle name="Normal 2 2 5 2 6 2 4" xfId="8319" xr:uid="{00000000-0005-0000-0000-0000B9200000}"/>
    <cellStyle name="Normal 2 2 5 2 6 3" xfId="8320" xr:uid="{00000000-0005-0000-0000-0000BA200000}"/>
    <cellStyle name="Normal 2 2 5 2 6 3 2" xfId="8321" xr:uid="{00000000-0005-0000-0000-0000BB200000}"/>
    <cellStyle name="Normal 2 2 5 2 6 4" xfId="8322" xr:uid="{00000000-0005-0000-0000-0000BC200000}"/>
    <cellStyle name="Normal 2 2 5 2 6 5" xfId="8323" xr:uid="{00000000-0005-0000-0000-0000BD200000}"/>
    <cellStyle name="Normal 2 2 5 2 6 6" xfId="8324" xr:uid="{00000000-0005-0000-0000-0000BE200000}"/>
    <cellStyle name="Normal 2 2 5 2 7" xfId="8325" xr:uid="{00000000-0005-0000-0000-0000BF200000}"/>
    <cellStyle name="Normal 2 2 5 2 7 2" xfId="8326" xr:uid="{00000000-0005-0000-0000-0000C0200000}"/>
    <cellStyle name="Normal 2 2 5 2 7 2 2" xfId="8327" xr:uid="{00000000-0005-0000-0000-0000C1200000}"/>
    <cellStyle name="Normal 2 2 5 2 7 3" xfId="8328" xr:uid="{00000000-0005-0000-0000-0000C2200000}"/>
    <cellStyle name="Normal 2 2 5 2 7 4" xfId="8329" xr:uid="{00000000-0005-0000-0000-0000C3200000}"/>
    <cellStyle name="Normal 2 2 5 2 8" xfId="8330" xr:uid="{00000000-0005-0000-0000-0000C4200000}"/>
    <cellStyle name="Normal 2 2 5 2 8 2" xfId="8331" xr:uid="{00000000-0005-0000-0000-0000C5200000}"/>
    <cellStyle name="Normal 2 2 5 2 8 2 2" xfId="8332" xr:uid="{00000000-0005-0000-0000-0000C6200000}"/>
    <cellStyle name="Normal 2 2 5 2 8 3" xfId="8333" xr:uid="{00000000-0005-0000-0000-0000C7200000}"/>
    <cellStyle name="Normal 2 2 5 2 8 4" xfId="8334" xr:uid="{00000000-0005-0000-0000-0000C8200000}"/>
    <cellStyle name="Normal 2 2 5 2 9" xfId="8335" xr:uid="{00000000-0005-0000-0000-0000C9200000}"/>
    <cellStyle name="Normal 2 2 5 2 9 2" xfId="8336" xr:uid="{00000000-0005-0000-0000-0000CA200000}"/>
    <cellStyle name="Normal 2 2 5 2_Tab1" xfId="8337" xr:uid="{00000000-0005-0000-0000-0000CB200000}"/>
    <cellStyle name="Normal 2 2 5 3" xfId="8338" xr:uid="{00000000-0005-0000-0000-0000CC200000}"/>
    <cellStyle name="Normal 2 2 5 3 10" xfId="8339" xr:uid="{00000000-0005-0000-0000-0000CD200000}"/>
    <cellStyle name="Normal 2 2 5 3 11" xfId="8340" xr:uid="{00000000-0005-0000-0000-0000CE200000}"/>
    <cellStyle name="Normal 2 2 5 3 2" xfId="8341" xr:uid="{00000000-0005-0000-0000-0000CF200000}"/>
    <cellStyle name="Normal 2 2 5 3 2 10" xfId="8342" xr:uid="{00000000-0005-0000-0000-0000D0200000}"/>
    <cellStyle name="Normal 2 2 5 3 2 2" xfId="8343" xr:uid="{00000000-0005-0000-0000-0000D1200000}"/>
    <cellStyle name="Normal 2 2 5 3 2 2 2" xfId="8344" xr:uid="{00000000-0005-0000-0000-0000D2200000}"/>
    <cellStyle name="Normal 2 2 5 3 2 2 2 2" xfId="8345" xr:uid="{00000000-0005-0000-0000-0000D3200000}"/>
    <cellStyle name="Normal 2 2 5 3 2 2 2 2 2" xfId="8346" xr:uid="{00000000-0005-0000-0000-0000D4200000}"/>
    <cellStyle name="Normal 2 2 5 3 2 2 2 2 2 2" xfId="8347" xr:uid="{00000000-0005-0000-0000-0000D5200000}"/>
    <cellStyle name="Normal 2 2 5 3 2 2 2 2 3" xfId="8348" xr:uid="{00000000-0005-0000-0000-0000D6200000}"/>
    <cellStyle name="Normal 2 2 5 3 2 2 2 2 4" xfId="8349" xr:uid="{00000000-0005-0000-0000-0000D7200000}"/>
    <cellStyle name="Normal 2 2 5 3 2 2 2 3" xfId="8350" xr:uid="{00000000-0005-0000-0000-0000D8200000}"/>
    <cellStyle name="Normal 2 2 5 3 2 2 2 3 2" xfId="8351" xr:uid="{00000000-0005-0000-0000-0000D9200000}"/>
    <cellStyle name="Normal 2 2 5 3 2 2 2 4" xfId="8352" xr:uid="{00000000-0005-0000-0000-0000DA200000}"/>
    <cellStyle name="Normal 2 2 5 3 2 2 2 5" xfId="8353" xr:uid="{00000000-0005-0000-0000-0000DB200000}"/>
    <cellStyle name="Normal 2 2 5 3 2 2 2 6" xfId="8354" xr:uid="{00000000-0005-0000-0000-0000DC200000}"/>
    <cellStyle name="Normal 2 2 5 3 2 2 3" xfId="8355" xr:uid="{00000000-0005-0000-0000-0000DD200000}"/>
    <cellStyle name="Normal 2 2 5 3 2 2 3 2" xfId="8356" xr:uid="{00000000-0005-0000-0000-0000DE200000}"/>
    <cellStyle name="Normal 2 2 5 3 2 2 3 2 2" xfId="8357" xr:uid="{00000000-0005-0000-0000-0000DF200000}"/>
    <cellStyle name="Normal 2 2 5 3 2 2 3 3" xfId="8358" xr:uid="{00000000-0005-0000-0000-0000E0200000}"/>
    <cellStyle name="Normal 2 2 5 3 2 2 3 4" xfId="8359" xr:uid="{00000000-0005-0000-0000-0000E1200000}"/>
    <cellStyle name="Normal 2 2 5 3 2 2 4" xfId="8360" xr:uid="{00000000-0005-0000-0000-0000E2200000}"/>
    <cellStyle name="Normal 2 2 5 3 2 2 4 2" xfId="8361" xr:uid="{00000000-0005-0000-0000-0000E3200000}"/>
    <cellStyle name="Normal 2 2 5 3 2 2 4 2 2" xfId="8362" xr:uid="{00000000-0005-0000-0000-0000E4200000}"/>
    <cellStyle name="Normal 2 2 5 3 2 2 4 3" xfId="8363" xr:uid="{00000000-0005-0000-0000-0000E5200000}"/>
    <cellStyle name="Normal 2 2 5 3 2 2 4 4" xfId="8364" xr:uid="{00000000-0005-0000-0000-0000E6200000}"/>
    <cellStyle name="Normal 2 2 5 3 2 2 5" xfId="8365" xr:uid="{00000000-0005-0000-0000-0000E7200000}"/>
    <cellStyle name="Normal 2 2 5 3 2 2 5 2" xfId="8366" xr:uid="{00000000-0005-0000-0000-0000E8200000}"/>
    <cellStyle name="Normal 2 2 5 3 2 2 6" xfId="8367" xr:uid="{00000000-0005-0000-0000-0000E9200000}"/>
    <cellStyle name="Normal 2 2 5 3 2 2 7" xfId="8368" xr:uid="{00000000-0005-0000-0000-0000EA200000}"/>
    <cellStyle name="Normal 2 2 5 3 2 2 8" xfId="8369" xr:uid="{00000000-0005-0000-0000-0000EB200000}"/>
    <cellStyle name="Normal 2 2 5 3 2 3" xfId="8370" xr:uid="{00000000-0005-0000-0000-0000EC200000}"/>
    <cellStyle name="Normal 2 2 5 3 2 3 2" xfId="8371" xr:uid="{00000000-0005-0000-0000-0000ED200000}"/>
    <cellStyle name="Normal 2 2 5 3 2 3 2 2" xfId="8372" xr:uid="{00000000-0005-0000-0000-0000EE200000}"/>
    <cellStyle name="Normal 2 2 5 3 2 3 2 2 2" xfId="8373" xr:uid="{00000000-0005-0000-0000-0000EF200000}"/>
    <cellStyle name="Normal 2 2 5 3 2 3 2 2 2 2" xfId="8374" xr:uid="{00000000-0005-0000-0000-0000F0200000}"/>
    <cellStyle name="Normal 2 2 5 3 2 3 2 2 3" xfId="8375" xr:uid="{00000000-0005-0000-0000-0000F1200000}"/>
    <cellStyle name="Normal 2 2 5 3 2 3 2 2 4" xfId="8376" xr:uid="{00000000-0005-0000-0000-0000F2200000}"/>
    <cellStyle name="Normal 2 2 5 3 2 3 2 3" xfId="8377" xr:uid="{00000000-0005-0000-0000-0000F3200000}"/>
    <cellStyle name="Normal 2 2 5 3 2 3 2 3 2" xfId="8378" xr:uid="{00000000-0005-0000-0000-0000F4200000}"/>
    <cellStyle name="Normal 2 2 5 3 2 3 2 4" xfId="8379" xr:uid="{00000000-0005-0000-0000-0000F5200000}"/>
    <cellStyle name="Normal 2 2 5 3 2 3 2 5" xfId="8380" xr:uid="{00000000-0005-0000-0000-0000F6200000}"/>
    <cellStyle name="Normal 2 2 5 3 2 3 2 6" xfId="8381" xr:uid="{00000000-0005-0000-0000-0000F7200000}"/>
    <cellStyle name="Normal 2 2 5 3 2 3 3" xfId="8382" xr:uid="{00000000-0005-0000-0000-0000F8200000}"/>
    <cellStyle name="Normal 2 2 5 3 2 3 3 2" xfId="8383" xr:uid="{00000000-0005-0000-0000-0000F9200000}"/>
    <cellStyle name="Normal 2 2 5 3 2 3 3 2 2" xfId="8384" xr:uid="{00000000-0005-0000-0000-0000FA200000}"/>
    <cellStyle name="Normal 2 2 5 3 2 3 3 3" xfId="8385" xr:uid="{00000000-0005-0000-0000-0000FB200000}"/>
    <cellStyle name="Normal 2 2 5 3 2 3 3 4" xfId="8386" xr:uid="{00000000-0005-0000-0000-0000FC200000}"/>
    <cellStyle name="Normal 2 2 5 3 2 3 4" xfId="8387" xr:uid="{00000000-0005-0000-0000-0000FD200000}"/>
    <cellStyle name="Normal 2 2 5 3 2 3 4 2" xfId="8388" xr:uid="{00000000-0005-0000-0000-0000FE200000}"/>
    <cellStyle name="Normal 2 2 5 3 2 3 4 2 2" xfId="8389" xr:uid="{00000000-0005-0000-0000-0000FF200000}"/>
    <cellStyle name="Normal 2 2 5 3 2 3 4 3" xfId="8390" xr:uid="{00000000-0005-0000-0000-000000210000}"/>
    <cellStyle name="Normal 2 2 5 3 2 3 4 4" xfId="8391" xr:uid="{00000000-0005-0000-0000-000001210000}"/>
    <cellStyle name="Normal 2 2 5 3 2 3 5" xfId="8392" xr:uid="{00000000-0005-0000-0000-000002210000}"/>
    <cellStyle name="Normal 2 2 5 3 2 3 5 2" xfId="8393" xr:uid="{00000000-0005-0000-0000-000003210000}"/>
    <cellStyle name="Normal 2 2 5 3 2 3 6" xfId="8394" xr:uid="{00000000-0005-0000-0000-000004210000}"/>
    <cellStyle name="Normal 2 2 5 3 2 3 7" xfId="8395" xr:uid="{00000000-0005-0000-0000-000005210000}"/>
    <cellStyle name="Normal 2 2 5 3 2 3 8" xfId="8396" xr:uid="{00000000-0005-0000-0000-000006210000}"/>
    <cellStyle name="Normal 2 2 5 3 2 4" xfId="8397" xr:uid="{00000000-0005-0000-0000-000007210000}"/>
    <cellStyle name="Normal 2 2 5 3 2 4 2" xfId="8398" xr:uid="{00000000-0005-0000-0000-000008210000}"/>
    <cellStyle name="Normal 2 2 5 3 2 4 2 2" xfId="8399" xr:uid="{00000000-0005-0000-0000-000009210000}"/>
    <cellStyle name="Normal 2 2 5 3 2 4 2 2 2" xfId="8400" xr:uid="{00000000-0005-0000-0000-00000A210000}"/>
    <cellStyle name="Normal 2 2 5 3 2 4 2 3" xfId="8401" xr:uid="{00000000-0005-0000-0000-00000B210000}"/>
    <cellStyle name="Normal 2 2 5 3 2 4 2 4" xfId="8402" xr:uid="{00000000-0005-0000-0000-00000C210000}"/>
    <cellStyle name="Normal 2 2 5 3 2 4 3" xfId="8403" xr:uid="{00000000-0005-0000-0000-00000D210000}"/>
    <cellStyle name="Normal 2 2 5 3 2 4 3 2" xfId="8404" xr:uid="{00000000-0005-0000-0000-00000E210000}"/>
    <cellStyle name="Normal 2 2 5 3 2 4 4" xfId="8405" xr:uid="{00000000-0005-0000-0000-00000F210000}"/>
    <cellStyle name="Normal 2 2 5 3 2 4 5" xfId="8406" xr:uid="{00000000-0005-0000-0000-000010210000}"/>
    <cellStyle name="Normal 2 2 5 3 2 4 6" xfId="8407" xr:uid="{00000000-0005-0000-0000-000011210000}"/>
    <cellStyle name="Normal 2 2 5 3 2 5" xfId="8408" xr:uid="{00000000-0005-0000-0000-000012210000}"/>
    <cellStyle name="Normal 2 2 5 3 2 5 2" xfId="8409" xr:uid="{00000000-0005-0000-0000-000013210000}"/>
    <cellStyle name="Normal 2 2 5 3 2 5 2 2" xfId="8410" xr:uid="{00000000-0005-0000-0000-000014210000}"/>
    <cellStyle name="Normal 2 2 5 3 2 5 3" xfId="8411" xr:uid="{00000000-0005-0000-0000-000015210000}"/>
    <cellStyle name="Normal 2 2 5 3 2 5 4" xfId="8412" xr:uid="{00000000-0005-0000-0000-000016210000}"/>
    <cellStyle name="Normal 2 2 5 3 2 6" xfId="8413" xr:uid="{00000000-0005-0000-0000-000017210000}"/>
    <cellStyle name="Normal 2 2 5 3 2 6 2" xfId="8414" xr:uid="{00000000-0005-0000-0000-000018210000}"/>
    <cellStyle name="Normal 2 2 5 3 2 6 2 2" xfId="8415" xr:uid="{00000000-0005-0000-0000-000019210000}"/>
    <cellStyle name="Normal 2 2 5 3 2 6 3" xfId="8416" xr:uid="{00000000-0005-0000-0000-00001A210000}"/>
    <cellStyle name="Normal 2 2 5 3 2 6 4" xfId="8417" xr:uid="{00000000-0005-0000-0000-00001B210000}"/>
    <cellStyle name="Normal 2 2 5 3 2 7" xfId="8418" xr:uid="{00000000-0005-0000-0000-00001C210000}"/>
    <cellStyle name="Normal 2 2 5 3 2 7 2" xfId="8419" xr:uid="{00000000-0005-0000-0000-00001D210000}"/>
    <cellStyle name="Normal 2 2 5 3 2 8" xfId="8420" xr:uid="{00000000-0005-0000-0000-00001E210000}"/>
    <cellStyle name="Normal 2 2 5 3 2 9" xfId="8421" xr:uid="{00000000-0005-0000-0000-00001F210000}"/>
    <cellStyle name="Normal 2 2 5 3 2_Tab1" xfId="8422" xr:uid="{00000000-0005-0000-0000-000020210000}"/>
    <cellStyle name="Normal 2 2 5 3 3" xfId="8423" xr:uid="{00000000-0005-0000-0000-000021210000}"/>
    <cellStyle name="Normal 2 2 5 3 3 2" xfId="8424" xr:uid="{00000000-0005-0000-0000-000022210000}"/>
    <cellStyle name="Normal 2 2 5 3 3 2 2" xfId="8425" xr:uid="{00000000-0005-0000-0000-000023210000}"/>
    <cellStyle name="Normal 2 2 5 3 3 2 2 2" xfId="8426" xr:uid="{00000000-0005-0000-0000-000024210000}"/>
    <cellStyle name="Normal 2 2 5 3 3 2 2 2 2" xfId="8427" xr:uid="{00000000-0005-0000-0000-000025210000}"/>
    <cellStyle name="Normal 2 2 5 3 3 2 2 3" xfId="8428" xr:uid="{00000000-0005-0000-0000-000026210000}"/>
    <cellStyle name="Normal 2 2 5 3 3 2 2 4" xfId="8429" xr:uid="{00000000-0005-0000-0000-000027210000}"/>
    <cellStyle name="Normal 2 2 5 3 3 2 3" xfId="8430" xr:uid="{00000000-0005-0000-0000-000028210000}"/>
    <cellStyle name="Normal 2 2 5 3 3 2 3 2" xfId="8431" xr:uid="{00000000-0005-0000-0000-000029210000}"/>
    <cellStyle name="Normal 2 2 5 3 3 2 4" xfId="8432" xr:uid="{00000000-0005-0000-0000-00002A210000}"/>
    <cellStyle name="Normal 2 2 5 3 3 2 5" xfId="8433" xr:uid="{00000000-0005-0000-0000-00002B210000}"/>
    <cellStyle name="Normal 2 2 5 3 3 2 6" xfId="8434" xr:uid="{00000000-0005-0000-0000-00002C210000}"/>
    <cellStyle name="Normal 2 2 5 3 3 3" xfId="8435" xr:uid="{00000000-0005-0000-0000-00002D210000}"/>
    <cellStyle name="Normal 2 2 5 3 3 3 2" xfId="8436" xr:uid="{00000000-0005-0000-0000-00002E210000}"/>
    <cellStyle name="Normal 2 2 5 3 3 3 2 2" xfId="8437" xr:uid="{00000000-0005-0000-0000-00002F210000}"/>
    <cellStyle name="Normal 2 2 5 3 3 3 3" xfId="8438" xr:uid="{00000000-0005-0000-0000-000030210000}"/>
    <cellStyle name="Normal 2 2 5 3 3 3 4" xfId="8439" xr:uid="{00000000-0005-0000-0000-000031210000}"/>
    <cellStyle name="Normal 2 2 5 3 3 4" xfId="8440" xr:uid="{00000000-0005-0000-0000-000032210000}"/>
    <cellStyle name="Normal 2 2 5 3 3 4 2" xfId="8441" xr:uid="{00000000-0005-0000-0000-000033210000}"/>
    <cellStyle name="Normal 2 2 5 3 3 4 2 2" xfId="8442" xr:uid="{00000000-0005-0000-0000-000034210000}"/>
    <cellStyle name="Normal 2 2 5 3 3 4 3" xfId="8443" xr:uid="{00000000-0005-0000-0000-000035210000}"/>
    <cellStyle name="Normal 2 2 5 3 3 4 4" xfId="8444" xr:uid="{00000000-0005-0000-0000-000036210000}"/>
    <cellStyle name="Normal 2 2 5 3 3 5" xfId="8445" xr:uid="{00000000-0005-0000-0000-000037210000}"/>
    <cellStyle name="Normal 2 2 5 3 3 5 2" xfId="8446" xr:uid="{00000000-0005-0000-0000-000038210000}"/>
    <cellStyle name="Normal 2 2 5 3 3 6" xfId="8447" xr:uid="{00000000-0005-0000-0000-000039210000}"/>
    <cellStyle name="Normal 2 2 5 3 3 7" xfId="8448" xr:uid="{00000000-0005-0000-0000-00003A210000}"/>
    <cellStyle name="Normal 2 2 5 3 3 8" xfId="8449" xr:uid="{00000000-0005-0000-0000-00003B210000}"/>
    <cellStyle name="Normal 2 2 5 3 4" xfId="8450" xr:uid="{00000000-0005-0000-0000-00003C210000}"/>
    <cellStyle name="Normal 2 2 5 3 4 2" xfId="8451" xr:uid="{00000000-0005-0000-0000-00003D210000}"/>
    <cellStyle name="Normal 2 2 5 3 4 2 2" xfId="8452" xr:uid="{00000000-0005-0000-0000-00003E210000}"/>
    <cellStyle name="Normal 2 2 5 3 4 2 2 2" xfId="8453" xr:uid="{00000000-0005-0000-0000-00003F210000}"/>
    <cellStyle name="Normal 2 2 5 3 4 2 2 2 2" xfId="8454" xr:uid="{00000000-0005-0000-0000-000040210000}"/>
    <cellStyle name="Normal 2 2 5 3 4 2 2 3" xfId="8455" xr:uid="{00000000-0005-0000-0000-000041210000}"/>
    <cellStyle name="Normal 2 2 5 3 4 2 2 4" xfId="8456" xr:uid="{00000000-0005-0000-0000-000042210000}"/>
    <cellStyle name="Normal 2 2 5 3 4 2 3" xfId="8457" xr:uid="{00000000-0005-0000-0000-000043210000}"/>
    <cellStyle name="Normal 2 2 5 3 4 2 3 2" xfId="8458" xr:uid="{00000000-0005-0000-0000-000044210000}"/>
    <cellStyle name="Normal 2 2 5 3 4 2 4" xfId="8459" xr:uid="{00000000-0005-0000-0000-000045210000}"/>
    <cellStyle name="Normal 2 2 5 3 4 2 5" xfId="8460" xr:uid="{00000000-0005-0000-0000-000046210000}"/>
    <cellStyle name="Normal 2 2 5 3 4 2 6" xfId="8461" xr:uid="{00000000-0005-0000-0000-000047210000}"/>
    <cellStyle name="Normal 2 2 5 3 4 3" xfId="8462" xr:uid="{00000000-0005-0000-0000-000048210000}"/>
    <cellStyle name="Normal 2 2 5 3 4 3 2" xfId="8463" xr:uid="{00000000-0005-0000-0000-000049210000}"/>
    <cellStyle name="Normal 2 2 5 3 4 3 2 2" xfId="8464" xr:uid="{00000000-0005-0000-0000-00004A210000}"/>
    <cellStyle name="Normal 2 2 5 3 4 3 3" xfId="8465" xr:uid="{00000000-0005-0000-0000-00004B210000}"/>
    <cellStyle name="Normal 2 2 5 3 4 3 4" xfId="8466" xr:uid="{00000000-0005-0000-0000-00004C210000}"/>
    <cellStyle name="Normal 2 2 5 3 4 4" xfId="8467" xr:uid="{00000000-0005-0000-0000-00004D210000}"/>
    <cellStyle name="Normal 2 2 5 3 4 4 2" xfId="8468" xr:uid="{00000000-0005-0000-0000-00004E210000}"/>
    <cellStyle name="Normal 2 2 5 3 4 4 2 2" xfId="8469" xr:uid="{00000000-0005-0000-0000-00004F210000}"/>
    <cellStyle name="Normal 2 2 5 3 4 4 3" xfId="8470" xr:uid="{00000000-0005-0000-0000-000050210000}"/>
    <cellStyle name="Normal 2 2 5 3 4 4 4" xfId="8471" xr:uid="{00000000-0005-0000-0000-000051210000}"/>
    <cellStyle name="Normal 2 2 5 3 4 5" xfId="8472" xr:uid="{00000000-0005-0000-0000-000052210000}"/>
    <cellStyle name="Normal 2 2 5 3 4 5 2" xfId="8473" xr:uid="{00000000-0005-0000-0000-000053210000}"/>
    <cellStyle name="Normal 2 2 5 3 4 6" xfId="8474" xr:uid="{00000000-0005-0000-0000-000054210000}"/>
    <cellStyle name="Normal 2 2 5 3 4 7" xfId="8475" xr:uid="{00000000-0005-0000-0000-000055210000}"/>
    <cellStyle name="Normal 2 2 5 3 4 8" xfId="8476" xr:uid="{00000000-0005-0000-0000-000056210000}"/>
    <cellStyle name="Normal 2 2 5 3 5" xfId="8477" xr:uid="{00000000-0005-0000-0000-000057210000}"/>
    <cellStyle name="Normal 2 2 5 3 5 2" xfId="8478" xr:uid="{00000000-0005-0000-0000-000058210000}"/>
    <cellStyle name="Normal 2 2 5 3 5 2 2" xfId="8479" xr:uid="{00000000-0005-0000-0000-000059210000}"/>
    <cellStyle name="Normal 2 2 5 3 5 2 2 2" xfId="8480" xr:uid="{00000000-0005-0000-0000-00005A210000}"/>
    <cellStyle name="Normal 2 2 5 3 5 2 3" xfId="8481" xr:uid="{00000000-0005-0000-0000-00005B210000}"/>
    <cellStyle name="Normal 2 2 5 3 5 2 4" xfId="8482" xr:uid="{00000000-0005-0000-0000-00005C210000}"/>
    <cellStyle name="Normal 2 2 5 3 5 3" xfId="8483" xr:uid="{00000000-0005-0000-0000-00005D210000}"/>
    <cellStyle name="Normal 2 2 5 3 5 3 2" xfId="8484" xr:uid="{00000000-0005-0000-0000-00005E210000}"/>
    <cellStyle name="Normal 2 2 5 3 5 4" xfId="8485" xr:uid="{00000000-0005-0000-0000-00005F210000}"/>
    <cellStyle name="Normal 2 2 5 3 5 5" xfId="8486" xr:uid="{00000000-0005-0000-0000-000060210000}"/>
    <cellStyle name="Normal 2 2 5 3 5 6" xfId="8487" xr:uid="{00000000-0005-0000-0000-000061210000}"/>
    <cellStyle name="Normal 2 2 5 3 6" xfId="8488" xr:uid="{00000000-0005-0000-0000-000062210000}"/>
    <cellStyle name="Normal 2 2 5 3 6 2" xfId="8489" xr:uid="{00000000-0005-0000-0000-000063210000}"/>
    <cellStyle name="Normal 2 2 5 3 6 2 2" xfId="8490" xr:uid="{00000000-0005-0000-0000-000064210000}"/>
    <cellStyle name="Normal 2 2 5 3 6 3" xfId="8491" xr:uid="{00000000-0005-0000-0000-000065210000}"/>
    <cellStyle name="Normal 2 2 5 3 6 4" xfId="8492" xr:uid="{00000000-0005-0000-0000-000066210000}"/>
    <cellStyle name="Normal 2 2 5 3 7" xfId="8493" xr:uid="{00000000-0005-0000-0000-000067210000}"/>
    <cellStyle name="Normal 2 2 5 3 7 2" xfId="8494" xr:uid="{00000000-0005-0000-0000-000068210000}"/>
    <cellStyle name="Normal 2 2 5 3 7 2 2" xfId="8495" xr:uid="{00000000-0005-0000-0000-000069210000}"/>
    <cellStyle name="Normal 2 2 5 3 7 3" xfId="8496" xr:uid="{00000000-0005-0000-0000-00006A210000}"/>
    <cellStyle name="Normal 2 2 5 3 7 4" xfId="8497" xr:uid="{00000000-0005-0000-0000-00006B210000}"/>
    <cellStyle name="Normal 2 2 5 3 8" xfId="8498" xr:uid="{00000000-0005-0000-0000-00006C210000}"/>
    <cellStyle name="Normal 2 2 5 3 8 2" xfId="8499" xr:uid="{00000000-0005-0000-0000-00006D210000}"/>
    <cellStyle name="Normal 2 2 5 3 9" xfId="8500" xr:uid="{00000000-0005-0000-0000-00006E210000}"/>
    <cellStyle name="Normal 2 2 5 3_Tab1" xfId="8501" xr:uid="{00000000-0005-0000-0000-00006F210000}"/>
    <cellStyle name="Normal 2 2 5 4" xfId="8502" xr:uid="{00000000-0005-0000-0000-000070210000}"/>
    <cellStyle name="Normal 2 2 5 4 10" xfId="8503" xr:uid="{00000000-0005-0000-0000-000071210000}"/>
    <cellStyle name="Normal 2 2 5 4 2" xfId="8504" xr:uid="{00000000-0005-0000-0000-000072210000}"/>
    <cellStyle name="Normal 2 2 5 4 2 2" xfId="8505" xr:uid="{00000000-0005-0000-0000-000073210000}"/>
    <cellStyle name="Normal 2 2 5 4 2 2 2" xfId="8506" xr:uid="{00000000-0005-0000-0000-000074210000}"/>
    <cellStyle name="Normal 2 2 5 4 2 2 2 2" xfId="8507" xr:uid="{00000000-0005-0000-0000-000075210000}"/>
    <cellStyle name="Normal 2 2 5 4 2 2 2 2 2" xfId="8508" xr:uid="{00000000-0005-0000-0000-000076210000}"/>
    <cellStyle name="Normal 2 2 5 4 2 2 2 3" xfId="8509" xr:uid="{00000000-0005-0000-0000-000077210000}"/>
    <cellStyle name="Normal 2 2 5 4 2 2 2 4" xfId="8510" xr:uid="{00000000-0005-0000-0000-000078210000}"/>
    <cellStyle name="Normal 2 2 5 4 2 2 3" xfId="8511" xr:uid="{00000000-0005-0000-0000-000079210000}"/>
    <cellStyle name="Normal 2 2 5 4 2 2 3 2" xfId="8512" xr:uid="{00000000-0005-0000-0000-00007A210000}"/>
    <cellStyle name="Normal 2 2 5 4 2 2 4" xfId="8513" xr:uid="{00000000-0005-0000-0000-00007B210000}"/>
    <cellStyle name="Normal 2 2 5 4 2 2 5" xfId="8514" xr:uid="{00000000-0005-0000-0000-00007C210000}"/>
    <cellStyle name="Normal 2 2 5 4 2 2 6" xfId="8515" xr:uid="{00000000-0005-0000-0000-00007D210000}"/>
    <cellStyle name="Normal 2 2 5 4 2 3" xfId="8516" xr:uid="{00000000-0005-0000-0000-00007E210000}"/>
    <cellStyle name="Normal 2 2 5 4 2 3 2" xfId="8517" xr:uid="{00000000-0005-0000-0000-00007F210000}"/>
    <cellStyle name="Normal 2 2 5 4 2 3 2 2" xfId="8518" xr:uid="{00000000-0005-0000-0000-000080210000}"/>
    <cellStyle name="Normal 2 2 5 4 2 3 3" xfId="8519" xr:uid="{00000000-0005-0000-0000-000081210000}"/>
    <cellStyle name="Normal 2 2 5 4 2 3 4" xfId="8520" xr:uid="{00000000-0005-0000-0000-000082210000}"/>
    <cellStyle name="Normal 2 2 5 4 2 4" xfId="8521" xr:uid="{00000000-0005-0000-0000-000083210000}"/>
    <cellStyle name="Normal 2 2 5 4 2 4 2" xfId="8522" xr:uid="{00000000-0005-0000-0000-000084210000}"/>
    <cellStyle name="Normal 2 2 5 4 2 4 2 2" xfId="8523" xr:uid="{00000000-0005-0000-0000-000085210000}"/>
    <cellStyle name="Normal 2 2 5 4 2 4 3" xfId="8524" xr:uid="{00000000-0005-0000-0000-000086210000}"/>
    <cellStyle name="Normal 2 2 5 4 2 4 4" xfId="8525" xr:uid="{00000000-0005-0000-0000-000087210000}"/>
    <cellStyle name="Normal 2 2 5 4 2 5" xfId="8526" xr:uid="{00000000-0005-0000-0000-000088210000}"/>
    <cellStyle name="Normal 2 2 5 4 2 5 2" xfId="8527" xr:uid="{00000000-0005-0000-0000-000089210000}"/>
    <cellStyle name="Normal 2 2 5 4 2 6" xfId="8528" xr:uid="{00000000-0005-0000-0000-00008A210000}"/>
    <cellStyle name="Normal 2 2 5 4 2 7" xfId="8529" xr:uid="{00000000-0005-0000-0000-00008B210000}"/>
    <cellStyle name="Normal 2 2 5 4 2 8" xfId="8530" xr:uid="{00000000-0005-0000-0000-00008C210000}"/>
    <cellStyle name="Normal 2 2 5 4 3" xfId="8531" xr:uid="{00000000-0005-0000-0000-00008D210000}"/>
    <cellStyle name="Normal 2 2 5 4 3 2" xfId="8532" xr:uid="{00000000-0005-0000-0000-00008E210000}"/>
    <cellStyle name="Normal 2 2 5 4 3 2 2" xfId="8533" xr:uid="{00000000-0005-0000-0000-00008F210000}"/>
    <cellStyle name="Normal 2 2 5 4 3 2 2 2" xfId="8534" xr:uid="{00000000-0005-0000-0000-000090210000}"/>
    <cellStyle name="Normal 2 2 5 4 3 2 2 2 2" xfId="8535" xr:uid="{00000000-0005-0000-0000-000091210000}"/>
    <cellStyle name="Normal 2 2 5 4 3 2 2 3" xfId="8536" xr:uid="{00000000-0005-0000-0000-000092210000}"/>
    <cellStyle name="Normal 2 2 5 4 3 2 2 4" xfId="8537" xr:uid="{00000000-0005-0000-0000-000093210000}"/>
    <cellStyle name="Normal 2 2 5 4 3 2 3" xfId="8538" xr:uid="{00000000-0005-0000-0000-000094210000}"/>
    <cellStyle name="Normal 2 2 5 4 3 2 3 2" xfId="8539" xr:uid="{00000000-0005-0000-0000-000095210000}"/>
    <cellStyle name="Normal 2 2 5 4 3 2 4" xfId="8540" xr:uid="{00000000-0005-0000-0000-000096210000}"/>
    <cellStyle name="Normal 2 2 5 4 3 2 5" xfId="8541" xr:uid="{00000000-0005-0000-0000-000097210000}"/>
    <cellStyle name="Normal 2 2 5 4 3 2 6" xfId="8542" xr:uid="{00000000-0005-0000-0000-000098210000}"/>
    <cellStyle name="Normal 2 2 5 4 3 3" xfId="8543" xr:uid="{00000000-0005-0000-0000-000099210000}"/>
    <cellStyle name="Normal 2 2 5 4 3 3 2" xfId="8544" xr:uid="{00000000-0005-0000-0000-00009A210000}"/>
    <cellStyle name="Normal 2 2 5 4 3 3 2 2" xfId="8545" xr:uid="{00000000-0005-0000-0000-00009B210000}"/>
    <cellStyle name="Normal 2 2 5 4 3 3 3" xfId="8546" xr:uid="{00000000-0005-0000-0000-00009C210000}"/>
    <cellStyle name="Normal 2 2 5 4 3 3 4" xfId="8547" xr:uid="{00000000-0005-0000-0000-00009D210000}"/>
    <cellStyle name="Normal 2 2 5 4 3 4" xfId="8548" xr:uid="{00000000-0005-0000-0000-00009E210000}"/>
    <cellStyle name="Normal 2 2 5 4 3 4 2" xfId="8549" xr:uid="{00000000-0005-0000-0000-00009F210000}"/>
    <cellStyle name="Normal 2 2 5 4 3 4 2 2" xfId="8550" xr:uid="{00000000-0005-0000-0000-0000A0210000}"/>
    <cellStyle name="Normal 2 2 5 4 3 4 3" xfId="8551" xr:uid="{00000000-0005-0000-0000-0000A1210000}"/>
    <cellStyle name="Normal 2 2 5 4 3 4 4" xfId="8552" xr:uid="{00000000-0005-0000-0000-0000A2210000}"/>
    <cellStyle name="Normal 2 2 5 4 3 5" xfId="8553" xr:uid="{00000000-0005-0000-0000-0000A3210000}"/>
    <cellStyle name="Normal 2 2 5 4 3 5 2" xfId="8554" xr:uid="{00000000-0005-0000-0000-0000A4210000}"/>
    <cellStyle name="Normal 2 2 5 4 3 6" xfId="8555" xr:uid="{00000000-0005-0000-0000-0000A5210000}"/>
    <cellStyle name="Normal 2 2 5 4 3 7" xfId="8556" xr:uid="{00000000-0005-0000-0000-0000A6210000}"/>
    <cellStyle name="Normal 2 2 5 4 3 8" xfId="8557" xr:uid="{00000000-0005-0000-0000-0000A7210000}"/>
    <cellStyle name="Normal 2 2 5 4 4" xfId="8558" xr:uid="{00000000-0005-0000-0000-0000A8210000}"/>
    <cellStyle name="Normal 2 2 5 4 4 2" xfId="8559" xr:uid="{00000000-0005-0000-0000-0000A9210000}"/>
    <cellStyle name="Normal 2 2 5 4 4 2 2" xfId="8560" xr:uid="{00000000-0005-0000-0000-0000AA210000}"/>
    <cellStyle name="Normal 2 2 5 4 4 2 2 2" xfId="8561" xr:uid="{00000000-0005-0000-0000-0000AB210000}"/>
    <cellStyle name="Normal 2 2 5 4 4 2 3" xfId="8562" xr:uid="{00000000-0005-0000-0000-0000AC210000}"/>
    <cellStyle name="Normal 2 2 5 4 4 2 4" xfId="8563" xr:uid="{00000000-0005-0000-0000-0000AD210000}"/>
    <cellStyle name="Normal 2 2 5 4 4 3" xfId="8564" xr:uid="{00000000-0005-0000-0000-0000AE210000}"/>
    <cellStyle name="Normal 2 2 5 4 4 3 2" xfId="8565" xr:uid="{00000000-0005-0000-0000-0000AF210000}"/>
    <cellStyle name="Normal 2 2 5 4 4 4" xfId="8566" xr:uid="{00000000-0005-0000-0000-0000B0210000}"/>
    <cellStyle name="Normal 2 2 5 4 4 5" xfId="8567" xr:uid="{00000000-0005-0000-0000-0000B1210000}"/>
    <cellStyle name="Normal 2 2 5 4 4 6" xfId="8568" xr:uid="{00000000-0005-0000-0000-0000B2210000}"/>
    <cellStyle name="Normal 2 2 5 4 5" xfId="8569" xr:uid="{00000000-0005-0000-0000-0000B3210000}"/>
    <cellStyle name="Normal 2 2 5 4 5 2" xfId="8570" xr:uid="{00000000-0005-0000-0000-0000B4210000}"/>
    <cellStyle name="Normal 2 2 5 4 5 2 2" xfId="8571" xr:uid="{00000000-0005-0000-0000-0000B5210000}"/>
    <cellStyle name="Normal 2 2 5 4 5 3" xfId="8572" xr:uid="{00000000-0005-0000-0000-0000B6210000}"/>
    <cellStyle name="Normal 2 2 5 4 5 4" xfId="8573" xr:uid="{00000000-0005-0000-0000-0000B7210000}"/>
    <cellStyle name="Normal 2 2 5 4 6" xfId="8574" xr:uid="{00000000-0005-0000-0000-0000B8210000}"/>
    <cellStyle name="Normal 2 2 5 4 6 2" xfId="8575" xr:uid="{00000000-0005-0000-0000-0000B9210000}"/>
    <cellStyle name="Normal 2 2 5 4 6 2 2" xfId="8576" xr:uid="{00000000-0005-0000-0000-0000BA210000}"/>
    <cellStyle name="Normal 2 2 5 4 6 3" xfId="8577" xr:uid="{00000000-0005-0000-0000-0000BB210000}"/>
    <cellStyle name="Normal 2 2 5 4 6 4" xfId="8578" xr:uid="{00000000-0005-0000-0000-0000BC210000}"/>
    <cellStyle name="Normal 2 2 5 4 7" xfId="8579" xr:uid="{00000000-0005-0000-0000-0000BD210000}"/>
    <cellStyle name="Normal 2 2 5 4 7 2" xfId="8580" xr:uid="{00000000-0005-0000-0000-0000BE210000}"/>
    <cellStyle name="Normal 2 2 5 4 8" xfId="8581" xr:uid="{00000000-0005-0000-0000-0000BF210000}"/>
    <cellStyle name="Normal 2 2 5 4 9" xfId="8582" xr:uid="{00000000-0005-0000-0000-0000C0210000}"/>
    <cellStyle name="Normal 2 2 5 4_Tab1" xfId="8583" xr:uid="{00000000-0005-0000-0000-0000C1210000}"/>
    <cellStyle name="Normal 2 2 5 5" xfId="8584" xr:uid="{00000000-0005-0000-0000-0000C2210000}"/>
    <cellStyle name="Normal 2 2 5 5 2" xfId="8585" xr:uid="{00000000-0005-0000-0000-0000C3210000}"/>
    <cellStyle name="Normal 2 2 5 5 2 2" xfId="8586" xr:uid="{00000000-0005-0000-0000-0000C4210000}"/>
    <cellStyle name="Normal 2 2 5 5 2 2 2" xfId="8587" xr:uid="{00000000-0005-0000-0000-0000C5210000}"/>
    <cellStyle name="Normal 2 2 5 5 2 2 2 2" xfId="8588" xr:uid="{00000000-0005-0000-0000-0000C6210000}"/>
    <cellStyle name="Normal 2 2 5 5 2 2 3" xfId="8589" xr:uid="{00000000-0005-0000-0000-0000C7210000}"/>
    <cellStyle name="Normal 2 2 5 5 2 2 4" xfId="8590" xr:uid="{00000000-0005-0000-0000-0000C8210000}"/>
    <cellStyle name="Normal 2 2 5 5 2 3" xfId="8591" xr:uid="{00000000-0005-0000-0000-0000C9210000}"/>
    <cellStyle name="Normal 2 2 5 5 2 3 2" xfId="8592" xr:uid="{00000000-0005-0000-0000-0000CA210000}"/>
    <cellStyle name="Normal 2 2 5 5 2 4" xfId="8593" xr:uid="{00000000-0005-0000-0000-0000CB210000}"/>
    <cellStyle name="Normal 2 2 5 5 2 5" xfId="8594" xr:uid="{00000000-0005-0000-0000-0000CC210000}"/>
    <cellStyle name="Normal 2 2 5 5 2 6" xfId="8595" xr:uid="{00000000-0005-0000-0000-0000CD210000}"/>
    <cellStyle name="Normal 2 2 5 5 3" xfId="8596" xr:uid="{00000000-0005-0000-0000-0000CE210000}"/>
    <cellStyle name="Normal 2 2 5 5 3 2" xfId="8597" xr:uid="{00000000-0005-0000-0000-0000CF210000}"/>
    <cellStyle name="Normal 2 2 5 5 3 2 2" xfId="8598" xr:uid="{00000000-0005-0000-0000-0000D0210000}"/>
    <cellStyle name="Normal 2 2 5 5 3 3" xfId="8599" xr:uid="{00000000-0005-0000-0000-0000D1210000}"/>
    <cellStyle name="Normal 2 2 5 5 3 4" xfId="8600" xr:uid="{00000000-0005-0000-0000-0000D2210000}"/>
    <cellStyle name="Normal 2 2 5 5 4" xfId="8601" xr:uid="{00000000-0005-0000-0000-0000D3210000}"/>
    <cellStyle name="Normal 2 2 5 5 4 2" xfId="8602" xr:uid="{00000000-0005-0000-0000-0000D4210000}"/>
    <cellStyle name="Normal 2 2 5 5 4 2 2" xfId="8603" xr:uid="{00000000-0005-0000-0000-0000D5210000}"/>
    <cellStyle name="Normal 2 2 5 5 4 3" xfId="8604" xr:uid="{00000000-0005-0000-0000-0000D6210000}"/>
    <cellStyle name="Normal 2 2 5 5 4 4" xfId="8605" xr:uid="{00000000-0005-0000-0000-0000D7210000}"/>
    <cellStyle name="Normal 2 2 5 5 5" xfId="8606" xr:uid="{00000000-0005-0000-0000-0000D8210000}"/>
    <cellStyle name="Normal 2 2 5 5 5 2" xfId="8607" xr:uid="{00000000-0005-0000-0000-0000D9210000}"/>
    <cellStyle name="Normal 2 2 5 5 6" xfId="8608" xr:uid="{00000000-0005-0000-0000-0000DA210000}"/>
    <cellStyle name="Normal 2 2 5 5 7" xfId="8609" xr:uid="{00000000-0005-0000-0000-0000DB210000}"/>
    <cellStyle name="Normal 2 2 5 5 8" xfId="8610" xr:uid="{00000000-0005-0000-0000-0000DC210000}"/>
    <cellStyle name="Normal 2 2 5 6" xfId="8611" xr:uid="{00000000-0005-0000-0000-0000DD210000}"/>
    <cellStyle name="Normal 2 2 5 6 2" xfId="8612" xr:uid="{00000000-0005-0000-0000-0000DE210000}"/>
    <cellStyle name="Normal 2 2 5 6 2 2" xfId="8613" xr:uid="{00000000-0005-0000-0000-0000DF210000}"/>
    <cellStyle name="Normal 2 2 5 6 2 2 2" xfId="8614" xr:uid="{00000000-0005-0000-0000-0000E0210000}"/>
    <cellStyle name="Normal 2 2 5 6 2 2 2 2" xfId="8615" xr:uid="{00000000-0005-0000-0000-0000E1210000}"/>
    <cellStyle name="Normal 2 2 5 6 2 2 3" xfId="8616" xr:uid="{00000000-0005-0000-0000-0000E2210000}"/>
    <cellStyle name="Normal 2 2 5 6 2 2 4" xfId="8617" xr:uid="{00000000-0005-0000-0000-0000E3210000}"/>
    <cellStyle name="Normal 2 2 5 6 2 3" xfId="8618" xr:uid="{00000000-0005-0000-0000-0000E4210000}"/>
    <cellStyle name="Normal 2 2 5 6 2 3 2" xfId="8619" xr:uid="{00000000-0005-0000-0000-0000E5210000}"/>
    <cellStyle name="Normal 2 2 5 6 2 4" xfId="8620" xr:uid="{00000000-0005-0000-0000-0000E6210000}"/>
    <cellStyle name="Normal 2 2 5 6 2 5" xfId="8621" xr:uid="{00000000-0005-0000-0000-0000E7210000}"/>
    <cellStyle name="Normal 2 2 5 6 2 6" xfId="8622" xr:uid="{00000000-0005-0000-0000-0000E8210000}"/>
    <cellStyle name="Normal 2 2 5 6 3" xfId="8623" xr:uid="{00000000-0005-0000-0000-0000E9210000}"/>
    <cellStyle name="Normal 2 2 5 6 3 2" xfId="8624" xr:uid="{00000000-0005-0000-0000-0000EA210000}"/>
    <cellStyle name="Normal 2 2 5 6 3 2 2" xfId="8625" xr:uid="{00000000-0005-0000-0000-0000EB210000}"/>
    <cellStyle name="Normal 2 2 5 6 3 3" xfId="8626" xr:uid="{00000000-0005-0000-0000-0000EC210000}"/>
    <cellStyle name="Normal 2 2 5 6 3 4" xfId="8627" xr:uid="{00000000-0005-0000-0000-0000ED210000}"/>
    <cellStyle name="Normal 2 2 5 6 4" xfId="8628" xr:uid="{00000000-0005-0000-0000-0000EE210000}"/>
    <cellStyle name="Normal 2 2 5 6 4 2" xfId="8629" xr:uid="{00000000-0005-0000-0000-0000EF210000}"/>
    <cellStyle name="Normal 2 2 5 6 4 2 2" xfId="8630" xr:uid="{00000000-0005-0000-0000-0000F0210000}"/>
    <cellStyle name="Normal 2 2 5 6 4 3" xfId="8631" xr:uid="{00000000-0005-0000-0000-0000F1210000}"/>
    <cellStyle name="Normal 2 2 5 6 4 4" xfId="8632" xr:uid="{00000000-0005-0000-0000-0000F2210000}"/>
    <cellStyle name="Normal 2 2 5 6 5" xfId="8633" xr:uid="{00000000-0005-0000-0000-0000F3210000}"/>
    <cellStyle name="Normal 2 2 5 6 5 2" xfId="8634" xr:uid="{00000000-0005-0000-0000-0000F4210000}"/>
    <cellStyle name="Normal 2 2 5 6 6" xfId="8635" xr:uid="{00000000-0005-0000-0000-0000F5210000}"/>
    <cellStyle name="Normal 2 2 5 6 7" xfId="8636" xr:uid="{00000000-0005-0000-0000-0000F6210000}"/>
    <cellStyle name="Normal 2 2 5 6 8" xfId="8637" xr:uid="{00000000-0005-0000-0000-0000F7210000}"/>
    <cellStyle name="Normal 2 2 5 7" xfId="8638" xr:uid="{00000000-0005-0000-0000-0000F8210000}"/>
    <cellStyle name="Normal 2 2 5 7 2" xfId="8639" xr:uid="{00000000-0005-0000-0000-0000F9210000}"/>
    <cellStyle name="Normal 2 2 5 7 2 2" xfId="8640" xr:uid="{00000000-0005-0000-0000-0000FA210000}"/>
    <cellStyle name="Normal 2 2 5 7 2 2 2" xfId="8641" xr:uid="{00000000-0005-0000-0000-0000FB210000}"/>
    <cellStyle name="Normal 2 2 5 7 2 3" xfId="8642" xr:uid="{00000000-0005-0000-0000-0000FC210000}"/>
    <cellStyle name="Normal 2 2 5 7 2 4" xfId="8643" xr:uid="{00000000-0005-0000-0000-0000FD210000}"/>
    <cellStyle name="Normal 2 2 5 7 3" xfId="8644" xr:uid="{00000000-0005-0000-0000-0000FE210000}"/>
    <cellStyle name="Normal 2 2 5 7 3 2" xfId="8645" xr:uid="{00000000-0005-0000-0000-0000FF210000}"/>
    <cellStyle name="Normal 2 2 5 7 4" xfId="8646" xr:uid="{00000000-0005-0000-0000-000000220000}"/>
    <cellStyle name="Normal 2 2 5 7 5" xfId="8647" xr:uid="{00000000-0005-0000-0000-000001220000}"/>
    <cellStyle name="Normal 2 2 5 7 6" xfId="8648" xr:uid="{00000000-0005-0000-0000-000002220000}"/>
    <cellStyle name="Normal 2 2 5 8" xfId="8649" xr:uid="{00000000-0005-0000-0000-000003220000}"/>
    <cellStyle name="Normal 2 2 5 8 2" xfId="8650" xr:uid="{00000000-0005-0000-0000-000004220000}"/>
    <cellStyle name="Normal 2 2 5 8 2 2" xfId="8651" xr:uid="{00000000-0005-0000-0000-000005220000}"/>
    <cellStyle name="Normal 2 2 5 8 3" xfId="8652" xr:uid="{00000000-0005-0000-0000-000006220000}"/>
    <cellStyle name="Normal 2 2 5 8 4" xfId="8653" xr:uid="{00000000-0005-0000-0000-000007220000}"/>
    <cellStyle name="Normal 2 2 5 9" xfId="8654" xr:uid="{00000000-0005-0000-0000-000008220000}"/>
    <cellStyle name="Normal 2 2 5 9 2" xfId="8655" xr:uid="{00000000-0005-0000-0000-000009220000}"/>
    <cellStyle name="Normal 2 2 5 9 2 2" xfId="8656" xr:uid="{00000000-0005-0000-0000-00000A220000}"/>
    <cellStyle name="Normal 2 2 5 9 3" xfId="8657" xr:uid="{00000000-0005-0000-0000-00000B220000}"/>
    <cellStyle name="Normal 2 2 5 9 4" xfId="8658" xr:uid="{00000000-0005-0000-0000-00000C220000}"/>
    <cellStyle name="Normal 2 2 5_Tab1" xfId="8659" xr:uid="{00000000-0005-0000-0000-00000D220000}"/>
    <cellStyle name="Normal 2 2 6" xfId="8660" xr:uid="{00000000-0005-0000-0000-00000E220000}"/>
    <cellStyle name="Normal 2 2 6 10" xfId="8661" xr:uid="{00000000-0005-0000-0000-00000F220000}"/>
    <cellStyle name="Normal 2 2 6 10 2" xfId="8662" xr:uid="{00000000-0005-0000-0000-000010220000}"/>
    <cellStyle name="Normal 2 2 6 11" xfId="8663" xr:uid="{00000000-0005-0000-0000-000011220000}"/>
    <cellStyle name="Normal 2 2 6 12" xfId="8664" xr:uid="{00000000-0005-0000-0000-000012220000}"/>
    <cellStyle name="Normal 2 2 6 13" xfId="8665" xr:uid="{00000000-0005-0000-0000-000013220000}"/>
    <cellStyle name="Normal 2 2 6 2" xfId="8666" xr:uid="{00000000-0005-0000-0000-000014220000}"/>
    <cellStyle name="Normal 2 2 6 2 10" xfId="8667" xr:uid="{00000000-0005-0000-0000-000015220000}"/>
    <cellStyle name="Normal 2 2 6 2 11" xfId="8668" xr:uid="{00000000-0005-0000-0000-000016220000}"/>
    <cellStyle name="Normal 2 2 6 2 12" xfId="8669" xr:uid="{00000000-0005-0000-0000-000017220000}"/>
    <cellStyle name="Normal 2 2 6 2 2" xfId="8670" xr:uid="{00000000-0005-0000-0000-000018220000}"/>
    <cellStyle name="Normal 2 2 6 2 2 10" xfId="8671" xr:uid="{00000000-0005-0000-0000-000019220000}"/>
    <cellStyle name="Normal 2 2 6 2 2 11" xfId="8672" xr:uid="{00000000-0005-0000-0000-00001A220000}"/>
    <cellStyle name="Normal 2 2 6 2 2 2" xfId="8673" xr:uid="{00000000-0005-0000-0000-00001B220000}"/>
    <cellStyle name="Normal 2 2 6 2 2 2 10" xfId="8674" xr:uid="{00000000-0005-0000-0000-00001C220000}"/>
    <cellStyle name="Normal 2 2 6 2 2 2 2" xfId="8675" xr:uid="{00000000-0005-0000-0000-00001D220000}"/>
    <cellStyle name="Normal 2 2 6 2 2 2 2 2" xfId="8676" xr:uid="{00000000-0005-0000-0000-00001E220000}"/>
    <cellStyle name="Normal 2 2 6 2 2 2 2 2 2" xfId="8677" xr:uid="{00000000-0005-0000-0000-00001F220000}"/>
    <cellStyle name="Normal 2 2 6 2 2 2 2 2 2 2" xfId="8678" xr:uid="{00000000-0005-0000-0000-000020220000}"/>
    <cellStyle name="Normal 2 2 6 2 2 2 2 2 2 2 2" xfId="8679" xr:uid="{00000000-0005-0000-0000-000021220000}"/>
    <cellStyle name="Normal 2 2 6 2 2 2 2 2 2 3" xfId="8680" xr:uid="{00000000-0005-0000-0000-000022220000}"/>
    <cellStyle name="Normal 2 2 6 2 2 2 2 2 2 4" xfId="8681" xr:uid="{00000000-0005-0000-0000-000023220000}"/>
    <cellStyle name="Normal 2 2 6 2 2 2 2 2 3" xfId="8682" xr:uid="{00000000-0005-0000-0000-000024220000}"/>
    <cellStyle name="Normal 2 2 6 2 2 2 2 2 3 2" xfId="8683" xr:uid="{00000000-0005-0000-0000-000025220000}"/>
    <cellStyle name="Normal 2 2 6 2 2 2 2 2 4" xfId="8684" xr:uid="{00000000-0005-0000-0000-000026220000}"/>
    <cellStyle name="Normal 2 2 6 2 2 2 2 2 5" xfId="8685" xr:uid="{00000000-0005-0000-0000-000027220000}"/>
    <cellStyle name="Normal 2 2 6 2 2 2 2 2 6" xfId="8686" xr:uid="{00000000-0005-0000-0000-000028220000}"/>
    <cellStyle name="Normal 2 2 6 2 2 2 2 3" xfId="8687" xr:uid="{00000000-0005-0000-0000-000029220000}"/>
    <cellStyle name="Normal 2 2 6 2 2 2 2 3 2" xfId="8688" xr:uid="{00000000-0005-0000-0000-00002A220000}"/>
    <cellStyle name="Normal 2 2 6 2 2 2 2 3 2 2" xfId="8689" xr:uid="{00000000-0005-0000-0000-00002B220000}"/>
    <cellStyle name="Normal 2 2 6 2 2 2 2 3 3" xfId="8690" xr:uid="{00000000-0005-0000-0000-00002C220000}"/>
    <cellStyle name="Normal 2 2 6 2 2 2 2 3 4" xfId="8691" xr:uid="{00000000-0005-0000-0000-00002D220000}"/>
    <cellStyle name="Normal 2 2 6 2 2 2 2 4" xfId="8692" xr:uid="{00000000-0005-0000-0000-00002E220000}"/>
    <cellStyle name="Normal 2 2 6 2 2 2 2 4 2" xfId="8693" xr:uid="{00000000-0005-0000-0000-00002F220000}"/>
    <cellStyle name="Normal 2 2 6 2 2 2 2 4 2 2" xfId="8694" xr:uid="{00000000-0005-0000-0000-000030220000}"/>
    <cellStyle name="Normal 2 2 6 2 2 2 2 4 3" xfId="8695" xr:uid="{00000000-0005-0000-0000-000031220000}"/>
    <cellStyle name="Normal 2 2 6 2 2 2 2 4 4" xfId="8696" xr:uid="{00000000-0005-0000-0000-000032220000}"/>
    <cellStyle name="Normal 2 2 6 2 2 2 2 5" xfId="8697" xr:uid="{00000000-0005-0000-0000-000033220000}"/>
    <cellStyle name="Normal 2 2 6 2 2 2 2 5 2" xfId="8698" xr:uid="{00000000-0005-0000-0000-000034220000}"/>
    <cellStyle name="Normal 2 2 6 2 2 2 2 6" xfId="8699" xr:uid="{00000000-0005-0000-0000-000035220000}"/>
    <cellStyle name="Normal 2 2 6 2 2 2 2 7" xfId="8700" xr:uid="{00000000-0005-0000-0000-000036220000}"/>
    <cellStyle name="Normal 2 2 6 2 2 2 2 8" xfId="8701" xr:uid="{00000000-0005-0000-0000-000037220000}"/>
    <cellStyle name="Normal 2 2 6 2 2 2 3" xfId="8702" xr:uid="{00000000-0005-0000-0000-000038220000}"/>
    <cellStyle name="Normal 2 2 6 2 2 2 3 2" xfId="8703" xr:uid="{00000000-0005-0000-0000-000039220000}"/>
    <cellStyle name="Normal 2 2 6 2 2 2 3 2 2" xfId="8704" xr:uid="{00000000-0005-0000-0000-00003A220000}"/>
    <cellStyle name="Normal 2 2 6 2 2 2 3 2 2 2" xfId="8705" xr:uid="{00000000-0005-0000-0000-00003B220000}"/>
    <cellStyle name="Normal 2 2 6 2 2 2 3 2 2 2 2" xfId="8706" xr:uid="{00000000-0005-0000-0000-00003C220000}"/>
    <cellStyle name="Normal 2 2 6 2 2 2 3 2 2 3" xfId="8707" xr:uid="{00000000-0005-0000-0000-00003D220000}"/>
    <cellStyle name="Normal 2 2 6 2 2 2 3 2 2 4" xfId="8708" xr:uid="{00000000-0005-0000-0000-00003E220000}"/>
    <cellStyle name="Normal 2 2 6 2 2 2 3 2 3" xfId="8709" xr:uid="{00000000-0005-0000-0000-00003F220000}"/>
    <cellStyle name="Normal 2 2 6 2 2 2 3 2 3 2" xfId="8710" xr:uid="{00000000-0005-0000-0000-000040220000}"/>
    <cellStyle name="Normal 2 2 6 2 2 2 3 2 4" xfId="8711" xr:uid="{00000000-0005-0000-0000-000041220000}"/>
    <cellStyle name="Normal 2 2 6 2 2 2 3 2 5" xfId="8712" xr:uid="{00000000-0005-0000-0000-000042220000}"/>
    <cellStyle name="Normal 2 2 6 2 2 2 3 2 6" xfId="8713" xr:uid="{00000000-0005-0000-0000-000043220000}"/>
    <cellStyle name="Normal 2 2 6 2 2 2 3 3" xfId="8714" xr:uid="{00000000-0005-0000-0000-000044220000}"/>
    <cellStyle name="Normal 2 2 6 2 2 2 3 3 2" xfId="8715" xr:uid="{00000000-0005-0000-0000-000045220000}"/>
    <cellStyle name="Normal 2 2 6 2 2 2 3 3 2 2" xfId="8716" xr:uid="{00000000-0005-0000-0000-000046220000}"/>
    <cellStyle name="Normal 2 2 6 2 2 2 3 3 3" xfId="8717" xr:uid="{00000000-0005-0000-0000-000047220000}"/>
    <cellStyle name="Normal 2 2 6 2 2 2 3 3 4" xfId="8718" xr:uid="{00000000-0005-0000-0000-000048220000}"/>
    <cellStyle name="Normal 2 2 6 2 2 2 3 4" xfId="8719" xr:uid="{00000000-0005-0000-0000-000049220000}"/>
    <cellStyle name="Normal 2 2 6 2 2 2 3 4 2" xfId="8720" xr:uid="{00000000-0005-0000-0000-00004A220000}"/>
    <cellStyle name="Normal 2 2 6 2 2 2 3 4 2 2" xfId="8721" xr:uid="{00000000-0005-0000-0000-00004B220000}"/>
    <cellStyle name="Normal 2 2 6 2 2 2 3 4 3" xfId="8722" xr:uid="{00000000-0005-0000-0000-00004C220000}"/>
    <cellStyle name="Normal 2 2 6 2 2 2 3 4 4" xfId="8723" xr:uid="{00000000-0005-0000-0000-00004D220000}"/>
    <cellStyle name="Normal 2 2 6 2 2 2 3 5" xfId="8724" xr:uid="{00000000-0005-0000-0000-00004E220000}"/>
    <cellStyle name="Normal 2 2 6 2 2 2 3 5 2" xfId="8725" xr:uid="{00000000-0005-0000-0000-00004F220000}"/>
    <cellStyle name="Normal 2 2 6 2 2 2 3 6" xfId="8726" xr:uid="{00000000-0005-0000-0000-000050220000}"/>
    <cellStyle name="Normal 2 2 6 2 2 2 3 7" xfId="8727" xr:uid="{00000000-0005-0000-0000-000051220000}"/>
    <cellStyle name="Normal 2 2 6 2 2 2 3 8" xfId="8728" xr:uid="{00000000-0005-0000-0000-000052220000}"/>
    <cellStyle name="Normal 2 2 6 2 2 2 4" xfId="8729" xr:uid="{00000000-0005-0000-0000-000053220000}"/>
    <cellStyle name="Normal 2 2 6 2 2 2 4 2" xfId="8730" xr:uid="{00000000-0005-0000-0000-000054220000}"/>
    <cellStyle name="Normal 2 2 6 2 2 2 4 2 2" xfId="8731" xr:uid="{00000000-0005-0000-0000-000055220000}"/>
    <cellStyle name="Normal 2 2 6 2 2 2 4 2 2 2" xfId="8732" xr:uid="{00000000-0005-0000-0000-000056220000}"/>
    <cellStyle name="Normal 2 2 6 2 2 2 4 2 3" xfId="8733" xr:uid="{00000000-0005-0000-0000-000057220000}"/>
    <cellStyle name="Normal 2 2 6 2 2 2 4 2 4" xfId="8734" xr:uid="{00000000-0005-0000-0000-000058220000}"/>
    <cellStyle name="Normal 2 2 6 2 2 2 4 3" xfId="8735" xr:uid="{00000000-0005-0000-0000-000059220000}"/>
    <cellStyle name="Normal 2 2 6 2 2 2 4 3 2" xfId="8736" xr:uid="{00000000-0005-0000-0000-00005A220000}"/>
    <cellStyle name="Normal 2 2 6 2 2 2 4 4" xfId="8737" xr:uid="{00000000-0005-0000-0000-00005B220000}"/>
    <cellStyle name="Normal 2 2 6 2 2 2 4 5" xfId="8738" xr:uid="{00000000-0005-0000-0000-00005C220000}"/>
    <cellStyle name="Normal 2 2 6 2 2 2 4 6" xfId="8739" xr:uid="{00000000-0005-0000-0000-00005D220000}"/>
    <cellStyle name="Normal 2 2 6 2 2 2 5" xfId="8740" xr:uid="{00000000-0005-0000-0000-00005E220000}"/>
    <cellStyle name="Normal 2 2 6 2 2 2 5 2" xfId="8741" xr:uid="{00000000-0005-0000-0000-00005F220000}"/>
    <cellStyle name="Normal 2 2 6 2 2 2 5 2 2" xfId="8742" xr:uid="{00000000-0005-0000-0000-000060220000}"/>
    <cellStyle name="Normal 2 2 6 2 2 2 5 3" xfId="8743" xr:uid="{00000000-0005-0000-0000-000061220000}"/>
    <cellStyle name="Normal 2 2 6 2 2 2 5 4" xfId="8744" xr:uid="{00000000-0005-0000-0000-000062220000}"/>
    <cellStyle name="Normal 2 2 6 2 2 2 6" xfId="8745" xr:uid="{00000000-0005-0000-0000-000063220000}"/>
    <cellStyle name="Normal 2 2 6 2 2 2 6 2" xfId="8746" xr:uid="{00000000-0005-0000-0000-000064220000}"/>
    <cellStyle name="Normal 2 2 6 2 2 2 6 2 2" xfId="8747" xr:uid="{00000000-0005-0000-0000-000065220000}"/>
    <cellStyle name="Normal 2 2 6 2 2 2 6 3" xfId="8748" xr:uid="{00000000-0005-0000-0000-000066220000}"/>
    <cellStyle name="Normal 2 2 6 2 2 2 6 4" xfId="8749" xr:uid="{00000000-0005-0000-0000-000067220000}"/>
    <cellStyle name="Normal 2 2 6 2 2 2 7" xfId="8750" xr:uid="{00000000-0005-0000-0000-000068220000}"/>
    <cellStyle name="Normal 2 2 6 2 2 2 7 2" xfId="8751" xr:uid="{00000000-0005-0000-0000-000069220000}"/>
    <cellStyle name="Normal 2 2 6 2 2 2 8" xfId="8752" xr:uid="{00000000-0005-0000-0000-00006A220000}"/>
    <cellStyle name="Normal 2 2 6 2 2 2 9" xfId="8753" xr:uid="{00000000-0005-0000-0000-00006B220000}"/>
    <cellStyle name="Normal 2 2 6 2 2 2_Tab1" xfId="8754" xr:uid="{00000000-0005-0000-0000-00006C220000}"/>
    <cellStyle name="Normal 2 2 6 2 2 3" xfId="8755" xr:uid="{00000000-0005-0000-0000-00006D220000}"/>
    <cellStyle name="Normal 2 2 6 2 2 3 2" xfId="8756" xr:uid="{00000000-0005-0000-0000-00006E220000}"/>
    <cellStyle name="Normal 2 2 6 2 2 3 2 2" xfId="8757" xr:uid="{00000000-0005-0000-0000-00006F220000}"/>
    <cellStyle name="Normal 2 2 6 2 2 3 2 2 2" xfId="8758" xr:uid="{00000000-0005-0000-0000-000070220000}"/>
    <cellStyle name="Normal 2 2 6 2 2 3 2 2 2 2" xfId="8759" xr:uid="{00000000-0005-0000-0000-000071220000}"/>
    <cellStyle name="Normal 2 2 6 2 2 3 2 2 3" xfId="8760" xr:uid="{00000000-0005-0000-0000-000072220000}"/>
    <cellStyle name="Normal 2 2 6 2 2 3 2 2 4" xfId="8761" xr:uid="{00000000-0005-0000-0000-000073220000}"/>
    <cellStyle name="Normal 2 2 6 2 2 3 2 3" xfId="8762" xr:uid="{00000000-0005-0000-0000-000074220000}"/>
    <cellStyle name="Normal 2 2 6 2 2 3 2 3 2" xfId="8763" xr:uid="{00000000-0005-0000-0000-000075220000}"/>
    <cellStyle name="Normal 2 2 6 2 2 3 2 4" xfId="8764" xr:uid="{00000000-0005-0000-0000-000076220000}"/>
    <cellStyle name="Normal 2 2 6 2 2 3 2 5" xfId="8765" xr:uid="{00000000-0005-0000-0000-000077220000}"/>
    <cellStyle name="Normal 2 2 6 2 2 3 2 6" xfId="8766" xr:uid="{00000000-0005-0000-0000-000078220000}"/>
    <cellStyle name="Normal 2 2 6 2 2 3 3" xfId="8767" xr:uid="{00000000-0005-0000-0000-000079220000}"/>
    <cellStyle name="Normal 2 2 6 2 2 3 3 2" xfId="8768" xr:uid="{00000000-0005-0000-0000-00007A220000}"/>
    <cellStyle name="Normal 2 2 6 2 2 3 3 2 2" xfId="8769" xr:uid="{00000000-0005-0000-0000-00007B220000}"/>
    <cellStyle name="Normal 2 2 6 2 2 3 3 3" xfId="8770" xr:uid="{00000000-0005-0000-0000-00007C220000}"/>
    <cellStyle name="Normal 2 2 6 2 2 3 3 4" xfId="8771" xr:uid="{00000000-0005-0000-0000-00007D220000}"/>
    <cellStyle name="Normal 2 2 6 2 2 3 4" xfId="8772" xr:uid="{00000000-0005-0000-0000-00007E220000}"/>
    <cellStyle name="Normal 2 2 6 2 2 3 4 2" xfId="8773" xr:uid="{00000000-0005-0000-0000-00007F220000}"/>
    <cellStyle name="Normal 2 2 6 2 2 3 4 2 2" xfId="8774" xr:uid="{00000000-0005-0000-0000-000080220000}"/>
    <cellStyle name="Normal 2 2 6 2 2 3 4 3" xfId="8775" xr:uid="{00000000-0005-0000-0000-000081220000}"/>
    <cellStyle name="Normal 2 2 6 2 2 3 4 4" xfId="8776" xr:uid="{00000000-0005-0000-0000-000082220000}"/>
    <cellStyle name="Normal 2 2 6 2 2 3 5" xfId="8777" xr:uid="{00000000-0005-0000-0000-000083220000}"/>
    <cellStyle name="Normal 2 2 6 2 2 3 5 2" xfId="8778" xr:uid="{00000000-0005-0000-0000-000084220000}"/>
    <cellStyle name="Normal 2 2 6 2 2 3 6" xfId="8779" xr:uid="{00000000-0005-0000-0000-000085220000}"/>
    <cellStyle name="Normal 2 2 6 2 2 3 7" xfId="8780" xr:uid="{00000000-0005-0000-0000-000086220000}"/>
    <cellStyle name="Normal 2 2 6 2 2 3 8" xfId="8781" xr:uid="{00000000-0005-0000-0000-000087220000}"/>
    <cellStyle name="Normal 2 2 6 2 2 4" xfId="8782" xr:uid="{00000000-0005-0000-0000-000088220000}"/>
    <cellStyle name="Normal 2 2 6 2 2 4 2" xfId="8783" xr:uid="{00000000-0005-0000-0000-000089220000}"/>
    <cellStyle name="Normal 2 2 6 2 2 4 2 2" xfId="8784" xr:uid="{00000000-0005-0000-0000-00008A220000}"/>
    <cellStyle name="Normal 2 2 6 2 2 4 2 2 2" xfId="8785" xr:uid="{00000000-0005-0000-0000-00008B220000}"/>
    <cellStyle name="Normal 2 2 6 2 2 4 2 2 2 2" xfId="8786" xr:uid="{00000000-0005-0000-0000-00008C220000}"/>
    <cellStyle name="Normal 2 2 6 2 2 4 2 2 3" xfId="8787" xr:uid="{00000000-0005-0000-0000-00008D220000}"/>
    <cellStyle name="Normal 2 2 6 2 2 4 2 2 4" xfId="8788" xr:uid="{00000000-0005-0000-0000-00008E220000}"/>
    <cellStyle name="Normal 2 2 6 2 2 4 2 3" xfId="8789" xr:uid="{00000000-0005-0000-0000-00008F220000}"/>
    <cellStyle name="Normal 2 2 6 2 2 4 2 3 2" xfId="8790" xr:uid="{00000000-0005-0000-0000-000090220000}"/>
    <cellStyle name="Normal 2 2 6 2 2 4 2 4" xfId="8791" xr:uid="{00000000-0005-0000-0000-000091220000}"/>
    <cellStyle name="Normal 2 2 6 2 2 4 2 5" xfId="8792" xr:uid="{00000000-0005-0000-0000-000092220000}"/>
    <cellStyle name="Normal 2 2 6 2 2 4 2 6" xfId="8793" xr:uid="{00000000-0005-0000-0000-000093220000}"/>
    <cellStyle name="Normal 2 2 6 2 2 4 3" xfId="8794" xr:uid="{00000000-0005-0000-0000-000094220000}"/>
    <cellStyle name="Normal 2 2 6 2 2 4 3 2" xfId="8795" xr:uid="{00000000-0005-0000-0000-000095220000}"/>
    <cellStyle name="Normal 2 2 6 2 2 4 3 2 2" xfId="8796" xr:uid="{00000000-0005-0000-0000-000096220000}"/>
    <cellStyle name="Normal 2 2 6 2 2 4 3 3" xfId="8797" xr:uid="{00000000-0005-0000-0000-000097220000}"/>
    <cellStyle name="Normal 2 2 6 2 2 4 3 4" xfId="8798" xr:uid="{00000000-0005-0000-0000-000098220000}"/>
    <cellStyle name="Normal 2 2 6 2 2 4 4" xfId="8799" xr:uid="{00000000-0005-0000-0000-000099220000}"/>
    <cellStyle name="Normal 2 2 6 2 2 4 4 2" xfId="8800" xr:uid="{00000000-0005-0000-0000-00009A220000}"/>
    <cellStyle name="Normal 2 2 6 2 2 4 4 2 2" xfId="8801" xr:uid="{00000000-0005-0000-0000-00009B220000}"/>
    <cellStyle name="Normal 2 2 6 2 2 4 4 3" xfId="8802" xr:uid="{00000000-0005-0000-0000-00009C220000}"/>
    <cellStyle name="Normal 2 2 6 2 2 4 4 4" xfId="8803" xr:uid="{00000000-0005-0000-0000-00009D220000}"/>
    <cellStyle name="Normal 2 2 6 2 2 4 5" xfId="8804" xr:uid="{00000000-0005-0000-0000-00009E220000}"/>
    <cellStyle name="Normal 2 2 6 2 2 4 5 2" xfId="8805" xr:uid="{00000000-0005-0000-0000-00009F220000}"/>
    <cellStyle name="Normal 2 2 6 2 2 4 6" xfId="8806" xr:uid="{00000000-0005-0000-0000-0000A0220000}"/>
    <cellStyle name="Normal 2 2 6 2 2 4 7" xfId="8807" xr:uid="{00000000-0005-0000-0000-0000A1220000}"/>
    <cellStyle name="Normal 2 2 6 2 2 4 8" xfId="8808" xr:uid="{00000000-0005-0000-0000-0000A2220000}"/>
    <cellStyle name="Normal 2 2 6 2 2 5" xfId="8809" xr:uid="{00000000-0005-0000-0000-0000A3220000}"/>
    <cellStyle name="Normal 2 2 6 2 2 5 2" xfId="8810" xr:uid="{00000000-0005-0000-0000-0000A4220000}"/>
    <cellStyle name="Normal 2 2 6 2 2 5 2 2" xfId="8811" xr:uid="{00000000-0005-0000-0000-0000A5220000}"/>
    <cellStyle name="Normal 2 2 6 2 2 5 2 2 2" xfId="8812" xr:uid="{00000000-0005-0000-0000-0000A6220000}"/>
    <cellStyle name="Normal 2 2 6 2 2 5 2 3" xfId="8813" xr:uid="{00000000-0005-0000-0000-0000A7220000}"/>
    <cellStyle name="Normal 2 2 6 2 2 5 2 4" xfId="8814" xr:uid="{00000000-0005-0000-0000-0000A8220000}"/>
    <cellStyle name="Normal 2 2 6 2 2 5 3" xfId="8815" xr:uid="{00000000-0005-0000-0000-0000A9220000}"/>
    <cellStyle name="Normal 2 2 6 2 2 5 3 2" xfId="8816" xr:uid="{00000000-0005-0000-0000-0000AA220000}"/>
    <cellStyle name="Normal 2 2 6 2 2 5 4" xfId="8817" xr:uid="{00000000-0005-0000-0000-0000AB220000}"/>
    <cellStyle name="Normal 2 2 6 2 2 5 5" xfId="8818" xr:uid="{00000000-0005-0000-0000-0000AC220000}"/>
    <cellStyle name="Normal 2 2 6 2 2 5 6" xfId="8819" xr:uid="{00000000-0005-0000-0000-0000AD220000}"/>
    <cellStyle name="Normal 2 2 6 2 2 6" xfId="8820" xr:uid="{00000000-0005-0000-0000-0000AE220000}"/>
    <cellStyle name="Normal 2 2 6 2 2 6 2" xfId="8821" xr:uid="{00000000-0005-0000-0000-0000AF220000}"/>
    <cellStyle name="Normal 2 2 6 2 2 6 2 2" xfId="8822" xr:uid="{00000000-0005-0000-0000-0000B0220000}"/>
    <cellStyle name="Normal 2 2 6 2 2 6 3" xfId="8823" xr:uid="{00000000-0005-0000-0000-0000B1220000}"/>
    <cellStyle name="Normal 2 2 6 2 2 6 4" xfId="8824" xr:uid="{00000000-0005-0000-0000-0000B2220000}"/>
    <cellStyle name="Normal 2 2 6 2 2 7" xfId="8825" xr:uid="{00000000-0005-0000-0000-0000B3220000}"/>
    <cellStyle name="Normal 2 2 6 2 2 7 2" xfId="8826" xr:uid="{00000000-0005-0000-0000-0000B4220000}"/>
    <cellStyle name="Normal 2 2 6 2 2 7 2 2" xfId="8827" xr:uid="{00000000-0005-0000-0000-0000B5220000}"/>
    <cellStyle name="Normal 2 2 6 2 2 7 3" xfId="8828" xr:uid="{00000000-0005-0000-0000-0000B6220000}"/>
    <cellStyle name="Normal 2 2 6 2 2 7 4" xfId="8829" xr:uid="{00000000-0005-0000-0000-0000B7220000}"/>
    <cellStyle name="Normal 2 2 6 2 2 8" xfId="8830" xr:uid="{00000000-0005-0000-0000-0000B8220000}"/>
    <cellStyle name="Normal 2 2 6 2 2 8 2" xfId="8831" xr:uid="{00000000-0005-0000-0000-0000B9220000}"/>
    <cellStyle name="Normal 2 2 6 2 2 9" xfId="8832" xr:uid="{00000000-0005-0000-0000-0000BA220000}"/>
    <cellStyle name="Normal 2 2 6 2 2_Tab1" xfId="8833" xr:uid="{00000000-0005-0000-0000-0000BB220000}"/>
    <cellStyle name="Normal 2 2 6 2 3" xfId="8834" xr:uid="{00000000-0005-0000-0000-0000BC220000}"/>
    <cellStyle name="Normal 2 2 6 2 3 10" xfId="8835" xr:uid="{00000000-0005-0000-0000-0000BD220000}"/>
    <cellStyle name="Normal 2 2 6 2 3 2" xfId="8836" xr:uid="{00000000-0005-0000-0000-0000BE220000}"/>
    <cellStyle name="Normal 2 2 6 2 3 2 2" xfId="8837" xr:uid="{00000000-0005-0000-0000-0000BF220000}"/>
    <cellStyle name="Normal 2 2 6 2 3 2 2 2" xfId="8838" xr:uid="{00000000-0005-0000-0000-0000C0220000}"/>
    <cellStyle name="Normal 2 2 6 2 3 2 2 2 2" xfId="8839" xr:uid="{00000000-0005-0000-0000-0000C1220000}"/>
    <cellStyle name="Normal 2 2 6 2 3 2 2 2 2 2" xfId="8840" xr:uid="{00000000-0005-0000-0000-0000C2220000}"/>
    <cellStyle name="Normal 2 2 6 2 3 2 2 2 3" xfId="8841" xr:uid="{00000000-0005-0000-0000-0000C3220000}"/>
    <cellStyle name="Normal 2 2 6 2 3 2 2 2 4" xfId="8842" xr:uid="{00000000-0005-0000-0000-0000C4220000}"/>
    <cellStyle name="Normal 2 2 6 2 3 2 2 3" xfId="8843" xr:uid="{00000000-0005-0000-0000-0000C5220000}"/>
    <cellStyle name="Normal 2 2 6 2 3 2 2 3 2" xfId="8844" xr:uid="{00000000-0005-0000-0000-0000C6220000}"/>
    <cellStyle name="Normal 2 2 6 2 3 2 2 4" xfId="8845" xr:uid="{00000000-0005-0000-0000-0000C7220000}"/>
    <cellStyle name="Normal 2 2 6 2 3 2 2 5" xfId="8846" xr:uid="{00000000-0005-0000-0000-0000C8220000}"/>
    <cellStyle name="Normal 2 2 6 2 3 2 2 6" xfId="8847" xr:uid="{00000000-0005-0000-0000-0000C9220000}"/>
    <cellStyle name="Normal 2 2 6 2 3 2 3" xfId="8848" xr:uid="{00000000-0005-0000-0000-0000CA220000}"/>
    <cellStyle name="Normal 2 2 6 2 3 2 3 2" xfId="8849" xr:uid="{00000000-0005-0000-0000-0000CB220000}"/>
    <cellStyle name="Normal 2 2 6 2 3 2 3 2 2" xfId="8850" xr:uid="{00000000-0005-0000-0000-0000CC220000}"/>
    <cellStyle name="Normal 2 2 6 2 3 2 3 3" xfId="8851" xr:uid="{00000000-0005-0000-0000-0000CD220000}"/>
    <cellStyle name="Normal 2 2 6 2 3 2 3 4" xfId="8852" xr:uid="{00000000-0005-0000-0000-0000CE220000}"/>
    <cellStyle name="Normal 2 2 6 2 3 2 4" xfId="8853" xr:uid="{00000000-0005-0000-0000-0000CF220000}"/>
    <cellStyle name="Normal 2 2 6 2 3 2 4 2" xfId="8854" xr:uid="{00000000-0005-0000-0000-0000D0220000}"/>
    <cellStyle name="Normal 2 2 6 2 3 2 4 2 2" xfId="8855" xr:uid="{00000000-0005-0000-0000-0000D1220000}"/>
    <cellStyle name="Normal 2 2 6 2 3 2 4 3" xfId="8856" xr:uid="{00000000-0005-0000-0000-0000D2220000}"/>
    <cellStyle name="Normal 2 2 6 2 3 2 4 4" xfId="8857" xr:uid="{00000000-0005-0000-0000-0000D3220000}"/>
    <cellStyle name="Normal 2 2 6 2 3 2 5" xfId="8858" xr:uid="{00000000-0005-0000-0000-0000D4220000}"/>
    <cellStyle name="Normal 2 2 6 2 3 2 5 2" xfId="8859" xr:uid="{00000000-0005-0000-0000-0000D5220000}"/>
    <cellStyle name="Normal 2 2 6 2 3 2 6" xfId="8860" xr:uid="{00000000-0005-0000-0000-0000D6220000}"/>
    <cellStyle name="Normal 2 2 6 2 3 2 7" xfId="8861" xr:uid="{00000000-0005-0000-0000-0000D7220000}"/>
    <cellStyle name="Normal 2 2 6 2 3 2 8" xfId="8862" xr:uid="{00000000-0005-0000-0000-0000D8220000}"/>
    <cellStyle name="Normal 2 2 6 2 3 3" xfId="8863" xr:uid="{00000000-0005-0000-0000-0000D9220000}"/>
    <cellStyle name="Normal 2 2 6 2 3 3 2" xfId="8864" xr:uid="{00000000-0005-0000-0000-0000DA220000}"/>
    <cellStyle name="Normal 2 2 6 2 3 3 2 2" xfId="8865" xr:uid="{00000000-0005-0000-0000-0000DB220000}"/>
    <cellStyle name="Normal 2 2 6 2 3 3 2 2 2" xfId="8866" xr:uid="{00000000-0005-0000-0000-0000DC220000}"/>
    <cellStyle name="Normal 2 2 6 2 3 3 2 2 2 2" xfId="8867" xr:uid="{00000000-0005-0000-0000-0000DD220000}"/>
    <cellStyle name="Normal 2 2 6 2 3 3 2 2 3" xfId="8868" xr:uid="{00000000-0005-0000-0000-0000DE220000}"/>
    <cellStyle name="Normal 2 2 6 2 3 3 2 2 4" xfId="8869" xr:uid="{00000000-0005-0000-0000-0000DF220000}"/>
    <cellStyle name="Normal 2 2 6 2 3 3 2 3" xfId="8870" xr:uid="{00000000-0005-0000-0000-0000E0220000}"/>
    <cellStyle name="Normal 2 2 6 2 3 3 2 3 2" xfId="8871" xr:uid="{00000000-0005-0000-0000-0000E1220000}"/>
    <cellStyle name="Normal 2 2 6 2 3 3 2 4" xfId="8872" xr:uid="{00000000-0005-0000-0000-0000E2220000}"/>
    <cellStyle name="Normal 2 2 6 2 3 3 2 5" xfId="8873" xr:uid="{00000000-0005-0000-0000-0000E3220000}"/>
    <cellStyle name="Normal 2 2 6 2 3 3 2 6" xfId="8874" xr:uid="{00000000-0005-0000-0000-0000E4220000}"/>
    <cellStyle name="Normal 2 2 6 2 3 3 3" xfId="8875" xr:uid="{00000000-0005-0000-0000-0000E5220000}"/>
    <cellStyle name="Normal 2 2 6 2 3 3 3 2" xfId="8876" xr:uid="{00000000-0005-0000-0000-0000E6220000}"/>
    <cellStyle name="Normal 2 2 6 2 3 3 3 2 2" xfId="8877" xr:uid="{00000000-0005-0000-0000-0000E7220000}"/>
    <cellStyle name="Normal 2 2 6 2 3 3 3 3" xfId="8878" xr:uid="{00000000-0005-0000-0000-0000E8220000}"/>
    <cellStyle name="Normal 2 2 6 2 3 3 3 4" xfId="8879" xr:uid="{00000000-0005-0000-0000-0000E9220000}"/>
    <cellStyle name="Normal 2 2 6 2 3 3 4" xfId="8880" xr:uid="{00000000-0005-0000-0000-0000EA220000}"/>
    <cellStyle name="Normal 2 2 6 2 3 3 4 2" xfId="8881" xr:uid="{00000000-0005-0000-0000-0000EB220000}"/>
    <cellStyle name="Normal 2 2 6 2 3 3 4 2 2" xfId="8882" xr:uid="{00000000-0005-0000-0000-0000EC220000}"/>
    <cellStyle name="Normal 2 2 6 2 3 3 4 3" xfId="8883" xr:uid="{00000000-0005-0000-0000-0000ED220000}"/>
    <cellStyle name="Normal 2 2 6 2 3 3 4 4" xfId="8884" xr:uid="{00000000-0005-0000-0000-0000EE220000}"/>
    <cellStyle name="Normal 2 2 6 2 3 3 5" xfId="8885" xr:uid="{00000000-0005-0000-0000-0000EF220000}"/>
    <cellStyle name="Normal 2 2 6 2 3 3 5 2" xfId="8886" xr:uid="{00000000-0005-0000-0000-0000F0220000}"/>
    <cellStyle name="Normal 2 2 6 2 3 3 6" xfId="8887" xr:uid="{00000000-0005-0000-0000-0000F1220000}"/>
    <cellStyle name="Normal 2 2 6 2 3 3 7" xfId="8888" xr:uid="{00000000-0005-0000-0000-0000F2220000}"/>
    <cellStyle name="Normal 2 2 6 2 3 3 8" xfId="8889" xr:uid="{00000000-0005-0000-0000-0000F3220000}"/>
    <cellStyle name="Normal 2 2 6 2 3 4" xfId="8890" xr:uid="{00000000-0005-0000-0000-0000F4220000}"/>
    <cellStyle name="Normal 2 2 6 2 3 4 2" xfId="8891" xr:uid="{00000000-0005-0000-0000-0000F5220000}"/>
    <cellStyle name="Normal 2 2 6 2 3 4 2 2" xfId="8892" xr:uid="{00000000-0005-0000-0000-0000F6220000}"/>
    <cellStyle name="Normal 2 2 6 2 3 4 2 2 2" xfId="8893" xr:uid="{00000000-0005-0000-0000-0000F7220000}"/>
    <cellStyle name="Normal 2 2 6 2 3 4 2 3" xfId="8894" xr:uid="{00000000-0005-0000-0000-0000F8220000}"/>
    <cellStyle name="Normal 2 2 6 2 3 4 2 4" xfId="8895" xr:uid="{00000000-0005-0000-0000-0000F9220000}"/>
    <cellStyle name="Normal 2 2 6 2 3 4 3" xfId="8896" xr:uid="{00000000-0005-0000-0000-0000FA220000}"/>
    <cellStyle name="Normal 2 2 6 2 3 4 3 2" xfId="8897" xr:uid="{00000000-0005-0000-0000-0000FB220000}"/>
    <cellStyle name="Normal 2 2 6 2 3 4 4" xfId="8898" xr:uid="{00000000-0005-0000-0000-0000FC220000}"/>
    <cellStyle name="Normal 2 2 6 2 3 4 5" xfId="8899" xr:uid="{00000000-0005-0000-0000-0000FD220000}"/>
    <cellStyle name="Normal 2 2 6 2 3 4 6" xfId="8900" xr:uid="{00000000-0005-0000-0000-0000FE220000}"/>
    <cellStyle name="Normal 2 2 6 2 3 5" xfId="8901" xr:uid="{00000000-0005-0000-0000-0000FF220000}"/>
    <cellStyle name="Normal 2 2 6 2 3 5 2" xfId="8902" xr:uid="{00000000-0005-0000-0000-000000230000}"/>
    <cellStyle name="Normal 2 2 6 2 3 5 2 2" xfId="8903" xr:uid="{00000000-0005-0000-0000-000001230000}"/>
    <cellStyle name="Normal 2 2 6 2 3 5 3" xfId="8904" xr:uid="{00000000-0005-0000-0000-000002230000}"/>
    <cellStyle name="Normal 2 2 6 2 3 5 4" xfId="8905" xr:uid="{00000000-0005-0000-0000-000003230000}"/>
    <cellStyle name="Normal 2 2 6 2 3 6" xfId="8906" xr:uid="{00000000-0005-0000-0000-000004230000}"/>
    <cellStyle name="Normal 2 2 6 2 3 6 2" xfId="8907" xr:uid="{00000000-0005-0000-0000-000005230000}"/>
    <cellStyle name="Normal 2 2 6 2 3 6 2 2" xfId="8908" xr:uid="{00000000-0005-0000-0000-000006230000}"/>
    <cellStyle name="Normal 2 2 6 2 3 6 3" xfId="8909" xr:uid="{00000000-0005-0000-0000-000007230000}"/>
    <cellStyle name="Normal 2 2 6 2 3 6 4" xfId="8910" xr:uid="{00000000-0005-0000-0000-000008230000}"/>
    <cellStyle name="Normal 2 2 6 2 3 7" xfId="8911" xr:uid="{00000000-0005-0000-0000-000009230000}"/>
    <cellStyle name="Normal 2 2 6 2 3 7 2" xfId="8912" xr:uid="{00000000-0005-0000-0000-00000A230000}"/>
    <cellStyle name="Normal 2 2 6 2 3 8" xfId="8913" xr:uid="{00000000-0005-0000-0000-00000B230000}"/>
    <cellStyle name="Normal 2 2 6 2 3 9" xfId="8914" xr:uid="{00000000-0005-0000-0000-00000C230000}"/>
    <cellStyle name="Normal 2 2 6 2 3_Tab1" xfId="8915" xr:uid="{00000000-0005-0000-0000-00000D230000}"/>
    <cellStyle name="Normal 2 2 6 2 4" xfId="8916" xr:uid="{00000000-0005-0000-0000-00000E230000}"/>
    <cellStyle name="Normal 2 2 6 2 4 2" xfId="8917" xr:uid="{00000000-0005-0000-0000-00000F230000}"/>
    <cellStyle name="Normal 2 2 6 2 4 2 2" xfId="8918" xr:uid="{00000000-0005-0000-0000-000010230000}"/>
    <cellStyle name="Normal 2 2 6 2 4 2 2 2" xfId="8919" xr:uid="{00000000-0005-0000-0000-000011230000}"/>
    <cellStyle name="Normal 2 2 6 2 4 2 2 2 2" xfId="8920" xr:uid="{00000000-0005-0000-0000-000012230000}"/>
    <cellStyle name="Normal 2 2 6 2 4 2 2 3" xfId="8921" xr:uid="{00000000-0005-0000-0000-000013230000}"/>
    <cellStyle name="Normal 2 2 6 2 4 2 2 4" xfId="8922" xr:uid="{00000000-0005-0000-0000-000014230000}"/>
    <cellStyle name="Normal 2 2 6 2 4 2 3" xfId="8923" xr:uid="{00000000-0005-0000-0000-000015230000}"/>
    <cellStyle name="Normal 2 2 6 2 4 2 3 2" xfId="8924" xr:uid="{00000000-0005-0000-0000-000016230000}"/>
    <cellStyle name="Normal 2 2 6 2 4 2 4" xfId="8925" xr:uid="{00000000-0005-0000-0000-000017230000}"/>
    <cellStyle name="Normal 2 2 6 2 4 2 5" xfId="8926" xr:uid="{00000000-0005-0000-0000-000018230000}"/>
    <cellStyle name="Normal 2 2 6 2 4 2 6" xfId="8927" xr:uid="{00000000-0005-0000-0000-000019230000}"/>
    <cellStyle name="Normal 2 2 6 2 4 3" xfId="8928" xr:uid="{00000000-0005-0000-0000-00001A230000}"/>
    <cellStyle name="Normal 2 2 6 2 4 3 2" xfId="8929" xr:uid="{00000000-0005-0000-0000-00001B230000}"/>
    <cellStyle name="Normal 2 2 6 2 4 3 2 2" xfId="8930" xr:uid="{00000000-0005-0000-0000-00001C230000}"/>
    <cellStyle name="Normal 2 2 6 2 4 3 3" xfId="8931" xr:uid="{00000000-0005-0000-0000-00001D230000}"/>
    <cellStyle name="Normal 2 2 6 2 4 3 4" xfId="8932" xr:uid="{00000000-0005-0000-0000-00001E230000}"/>
    <cellStyle name="Normal 2 2 6 2 4 4" xfId="8933" xr:uid="{00000000-0005-0000-0000-00001F230000}"/>
    <cellStyle name="Normal 2 2 6 2 4 4 2" xfId="8934" xr:uid="{00000000-0005-0000-0000-000020230000}"/>
    <cellStyle name="Normal 2 2 6 2 4 4 2 2" xfId="8935" xr:uid="{00000000-0005-0000-0000-000021230000}"/>
    <cellStyle name="Normal 2 2 6 2 4 4 3" xfId="8936" xr:uid="{00000000-0005-0000-0000-000022230000}"/>
    <cellStyle name="Normal 2 2 6 2 4 4 4" xfId="8937" xr:uid="{00000000-0005-0000-0000-000023230000}"/>
    <cellStyle name="Normal 2 2 6 2 4 5" xfId="8938" xr:uid="{00000000-0005-0000-0000-000024230000}"/>
    <cellStyle name="Normal 2 2 6 2 4 5 2" xfId="8939" xr:uid="{00000000-0005-0000-0000-000025230000}"/>
    <cellStyle name="Normal 2 2 6 2 4 6" xfId="8940" xr:uid="{00000000-0005-0000-0000-000026230000}"/>
    <cellStyle name="Normal 2 2 6 2 4 7" xfId="8941" xr:uid="{00000000-0005-0000-0000-000027230000}"/>
    <cellStyle name="Normal 2 2 6 2 4 8" xfId="8942" xr:uid="{00000000-0005-0000-0000-000028230000}"/>
    <cellStyle name="Normal 2 2 6 2 5" xfId="8943" xr:uid="{00000000-0005-0000-0000-000029230000}"/>
    <cellStyle name="Normal 2 2 6 2 5 2" xfId="8944" xr:uid="{00000000-0005-0000-0000-00002A230000}"/>
    <cellStyle name="Normal 2 2 6 2 5 2 2" xfId="8945" xr:uid="{00000000-0005-0000-0000-00002B230000}"/>
    <cellStyle name="Normal 2 2 6 2 5 2 2 2" xfId="8946" xr:uid="{00000000-0005-0000-0000-00002C230000}"/>
    <cellStyle name="Normal 2 2 6 2 5 2 2 2 2" xfId="8947" xr:uid="{00000000-0005-0000-0000-00002D230000}"/>
    <cellStyle name="Normal 2 2 6 2 5 2 2 3" xfId="8948" xr:uid="{00000000-0005-0000-0000-00002E230000}"/>
    <cellStyle name="Normal 2 2 6 2 5 2 2 4" xfId="8949" xr:uid="{00000000-0005-0000-0000-00002F230000}"/>
    <cellStyle name="Normal 2 2 6 2 5 2 3" xfId="8950" xr:uid="{00000000-0005-0000-0000-000030230000}"/>
    <cellStyle name="Normal 2 2 6 2 5 2 3 2" xfId="8951" xr:uid="{00000000-0005-0000-0000-000031230000}"/>
    <cellStyle name="Normal 2 2 6 2 5 2 4" xfId="8952" xr:uid="{00000000-0005-0000-0000-000032230000}"/>
    <cellStyle name="Normal 2 2 6 2 5 2 5" xfId="8953" xr:uid="{00000000-0005-0000-0000-000033230000}"/>
    <cellStyle name="Normal 2 2 6 2 5 2 6" xfId="8954" xr:uid="{00000000-0005-0000-0000-000034230000}"/>
    <cellStyle name="Normal 2 2 6 2 5 3" xfId="8955" xr:uid="{00000000-0005-0000-0000-000035230000}"/>
    <cellStyle name="Normal 2 2 6 2 5 3 2" xfId="8956" xr:uid="{00000000-0005-0000-0000-000036230000}"/>
    <cellStyle name="Normal 2 2 6 2 5 3 2 2" xfId="8957" xr:uid="{00000000-0005-0000-0000-000037230000}"/>
    <cellStyle name="Normal 2 2 6 2 5 3 3" xfId="8958" xr:uid="{00000000-0005-0000-0000-000038230000}"/>
    <cellStyle name="Normal 2 2 6 2 5 3 4" xfId="8959" xr:uid="{00000000-0005-0000-0000-000039230000}"/>
    <cellStyle name="Normal 2 2 6 2 5 4" xfId="8960" xr:uid="{00000000-0005-0000-0000-00003A230000}"/>
    <cellStyle name="Normal 2 2 6 2 5 4 2" xfId="8961" xr:uid="{00000000-0005-0000-0000-00003B230000}"/>
    <cellStyle name="Normal 2 2 6 2 5 4 2 2" xfId="8962" xr:uid="{00000000-0005-0000-0000-00003C230000}"/>
    <cellStyle name="Normal 2 2 6 2 5 4 3" xfId="8963" xr:uid="{00000000-0005-0000-0000-00003D230000}"/>
    <cellStyle name="Normal 2 2 6 2 5 4 4" xfId="8964" xr:uid="{00000000-0005-0000-0000-00003E230000}"/>
    <cellStyle name="Normal 2 2 6 2 5 5" xfId="8965" xr:uid="{00000000-0005-0000-0000-00003F230000}"/>
    <cellStyle name="Normal 2 2 6 2 5 5 2" xfId="8966" xr:uid="{00000000-0005-0000-0000-000040230000}"/>
    <cellStyle name="Normal 2 2 6 2 5 6" xfId="8967" xr:uid="{00000000-0005-0000-0000-000041230000}"/>
    <cellStyle name="Normal 2 2 6 2 5 7" xfId="8968" xr:uid="{00000000-0005-0000-0000-000042230000}"/>
    <cellStyle name="Normal 2 2 6 2 5 8" xfId="8969" xr:uid="{00000000-0005-0000-0000-000043230000}"/>
    <cellStyle name="Normal 2 2 6 2 6" xfId="8970" xr:uid="{00000000-0005-0000-0000-000044230000}"/>
    <cellStyle name="Normal 2 2 6 2 6 2" xfId="8971" xr:uid="{00000000-0005-0000-0000-000045230000}"/>
    <cellStyle name="Normal 2 2 6 2 6 2 2" xfId="8972" xr:uid="{00000000-0005-0000-0000-000046230000}"/>
    <cellStyle name="Normal 2 2 6 2 6 2 2 2" xfId="8973" xr:uid="{00000000-0005-0000-0000-000047230000}"/>
    <cellStyle name="Normal 2 2 6 2 6 2 3" xfId="8974" xr:uid="{00000000-0005-0000-0000-000048230000}"/>
    <cellStyle name="Normal 2 2 6 2 6 2 4" xfId="8975" xr:uid="{00000000-0005-0000-0000-000049230000}"/>
    <cellStyle name="Normal 2 2 6 2 6 3" xfId="8976" xr:uid="{00000000-0005-0000-0000-00004A230000}"/>
    <cellStyle name="Normal 2 2 6 2 6 3 2" xfId="8977" xr:uid="{00000000-0005-0000-0000-00004B230000}"/>
    <cellStyle name="Normal 2 2 6 2 6 4" xfId="8978" xr:uid="{00000000-0005-0000-0000-00004C230000}"/>
    <cellStyle name="Normal 2 2 6 2 6 5" xfId="8979" xr:uid="{00000000-0005-0000-0000-00004D230000}"/>
    <cellStyle name="Normal 2 2 6 2 6 6" xfId="8980" xr:uid="{00000000-0005-0000-0000-00004E230000}"/>
    <cellStyle name="Normal 2 2 6 2 7" xfId="8981" xr:uid="{00000000-0005-0000-0000-00004F230000}"/>
    <cellStyle name="Normal 2 2 6 2 7 2" xfId="8982" xr:uid="{00000000-0005-0000-0000-000050230000}"/>
    <cellStyle name="Normal 2 2 6 2 7 2 2" xfId="8983" xr:uid="{00000000-0005-0000-0000-000051230000}"/>
    <cellStyle name="Normal 2 2 6 2 7 3" xfId="8984" xr:uid="{00000000-0005-0000-0000-000052230000}"/>
    <cellStyle name="Normal 2 2 6 2 7 4" xfId="8985" xr:uid="{00000000-0005-0000-0000-000053230000}"/>
    <cellStyle name="Normal 2 2 6 2 8" xfId="8986" xr:uid="{00000000-0005-0000-0000-000054230000}"/>
    <cellStyle name="Normal 2 2 6 2 8 2" xfId="8987" xr:uid="{00000000-0005-0000-0000-000055230000}"/>
    <cellStyle name="Normal 2 2 6 2 8 2 2" xfId="8988" xr:uid="{00000000-0005-0000-0000-000056230000}"/>
    <cellStyle name="Normal 2 2 6 2 8 3" xfId="8989" xr:uid="{00000000-0005-0000-0000-000057230000}"/>
    <cellStyle name="Normal 2 2 6 2 8 4" xfId="8990" xr:uid="{00000000-0005-0000-0000-000058230000}"/>
    <cellStyle name="Normal 2 2 6 2 9" xfId="8991" xr:uid="{00000000-0005-0000-0000-000059230000}"/>
    <cellStyle name="Normal 2 2 6 2 9 2" xfId="8992" xr:uid="{00000000-0005-0000-0000-00005A230000}"/>
    <cellStyle name="Normal 2 2 6 2_Tab1" xfId="8993" xr:uid="{00000000-0005-0000-0000-00005B230000}"/>
    <cellStyle name="Normal 2 2 6 3" xfId="8994" xr:uid="{00000000-0005-0000-0000-00005C230000}"/>
    <cellStyle name="Normal 2 2 6 3 10" xfId="8995" xr:uid="{00000000-0005-0000-0000-00005D230000}"/>
    <cellStyle name="Normal 2 2 6 3 11" xfId="8996" xr:uid="{00000000-0005-0000-0000-00005E230000}"/>
    <cellStyle name="Normal 2 2 6 3 2" xfId="8997" xr:uid="{00000000-0005-0000-0000-00005F230000}"/>
    <cellStyle name="Normal 2 2 6 3 2 10" xfId="8998" xr:uid="{00000000-0005-0000-0000-000060230000}"/>
    <cellStyle name="Normal 2 2 6 3 2 2" xfId="8999" xr:uid="{00000000-0005-0000-0000-000061230000}"/>
    <cellStyle name="Normal 2 2 6 3 2 2 2" xfId="9000" xr:uid="{00000000-0005-0000-0000-000062230000}"/>
    <cellStyle name="Normal 2 2 6 3 2 2 2 2" xfId="9001" xr:uid="{00000000-0005-0000-0000-000063230000}"/>
    <cellStyle name="Normal 2 2 6 3 2 2 2 2 2" xfId="9002" xr:uid="{00000000-0005-0000-0000-000064230000}"/>
    <cellStyle name="Normal 2 2 6 3 2 2 2 2 2 2" xfId="9003" xr:uid="{00000000-0005-0000-0000-000065230000}"/>
    <cellStyle name="Normal 2 2 6 3 2 2 2 2 3" xfId="9004" xr:uid="{00000000-0005-0000-0000-000066230000}"/>
    <cellStyle name="Normal 2 2 6 3 2 2 2 2 4" xfId="9005" xr:uid="{00000000-0005-0000-0000-000067230000}"/>
    <cellStyle name="Normal 2 2 6 3 2 2 2 3" xfId="9006" xr:uid="{00000000-0005-0000-0000-000068230000}"/>
    <cellStyle name="Normal 2 2 6 3 2 2 2 3 2" xfId="9007" xr:uid="{00000000-0005-0000-0000-000069230000}"/>
    <cellStyle name="Normal 2 2 6 3 2 2 2 4" xfId="9008" xr:uid="{00000000-0005-0000-0000-00006A230000}"/>
    <cellStyle name="Normal 2 2 6 3 2 2 2 5" xfId="9009" xr:uid="{00000000-0005-0000-0000-00006B230000}"/>
    <cellStyle name="Normal 2 2 6 3 2 2 2 6" xfId="9010" xr:uid="{00000000-0005-0000-0000-00006C230000}"/>
    <cellStyle name="Normal 2 2 6 3 2 2 3" xfId="9011" xr:uid="{00000000-0005-0000-0000-00006D230000}"/>
    <cellStyle name="Normal 2 2 6 3 2 2 3 2" xfId="9012" xr:uid="{00000000-0005-0000-0000-00006E230000}"/>
    <cellStyle name="Normal 2 2 6 3 2 2 3 2 2" xfId="9013" xr:uid="{00000000-0005-0000-0000-00006F230000}"/>
    <cellStyle name="Normal 2 2 6 3 2 2 3 3" xfId="9014" xr:uid="{00000000-0005-0000-0000-000070230000}"/>
    <cellStyle name="Normal 2 2 6 3 2 2 3 4" xfId="9015" xr:uid="{00000000-0005-0000-0000-000071230000}"/>
    <cellStyle name="Normal 2 2 6 3 2 2 4" xfId="9016" xr:uid="{00000000-0005-0000-0000-000072230000}"/>
    <cellStyle name="Normal 2 2 6 3 2 2 4 2" xfId="9017" xr:uid="{00000000-0005-0000-0000-000073230000}"/>
    <cellStyle name="Normal 2 2 6 3 2 2 4 2 2" xfId="9018" xr:uid="{00000000-0005-0000-0000-000074230000}"/>
    <cellStyle name="Normal 2 2 6 3 2 2 4 3" xfId="9019" xr:uid="{00000000-0005-0000-0000-000075230000}"/>
    <cellStyle name="Normal 2 2 6 3 2 2 4 4" xfId="9020" xr:uid="{00000000-0005-0000-0000-000076230000}"/>
    <cellStyle name="Normal 2 2 6 3 2 2 5" xfId="9021" xr:uid="{00000000-0005-0000-0000-000077230000}"/>
    <cellStyle name="Normal 2 2 6 3 2 2 5 2" xfId="9022" xr:uid="{00000000-0005-0000-0000-000078230000}"/>
    <cellStyle name="Normal 2 2 6 3 2 2 6" xfId="9023" xr:uid="{00000000-0005-0000-0000-000079230000}"/>
    <cellStyle name="Normal 2 2 6 3 2 2 7" xfId="9024" xr:uid="{00000000-0005-0000-0000-00007A230000}"/>
    <cellStyle name="Normal 2 2 6 3 2 2 8" xfId="9025" xr:uid="{00000000-0005-0000-0000-00007B230000}"/>
    <cellStyle name="Normal 2 2 6 3 2 3" xfId="9026" xr:uid="{00000000-0005-0000-0000-00007C230000}"/>
    <cellStyle name="Normal 2 2 6 3 2 3 2" xfId="9027" xr:uid="{00000000-0005-0000-0000-00007D230000}"/>
    <cellStyle name="Normal 2 2 6 3 2 3 2 2" xfId="9028" xr:uid="{00000000-0005-0000-0000-00007E230000}"/>
    <cellStyle name="Normal 2 2 6 3 2 3 2 2 2" xfId="9029" xr:uid="{00000000-0005-0000-0000-00007F230000}"/>
    <cellStyle name="Normal 2 2 6 3 2 3 2 2 2 2" xfId="9030" xr:uid="{00000000-0005-0000-0000-000080230000}"/>
    <cellStyle name="Normal 2 2 6 3 2 3 2 2 3" xfId="9031" xr:uid="{00000000-0005-0000-0000-000081230000}"/>
    <cellStyle name="Normal 2 2 6 3 2 3 2 2 4" xfId="9032" xr:uid="{00000000-0005-0000-0000-000082230000}"/>
    <cellStyle name="Normal 2 2 6 3 2 3 2 3" xfId="9033" xr:uid="{00000000-0005-0000-0000-000083230000}"/>
    <cellStyle name="Normal 2 2 6 3 2 3 2 3 2" xfId="9034" xr:uid="{00000000-0005-0000-0000-000084230000}"/>
    <cellStyle name="Normal 2 2 6 3 2 3 2 4" xfId="9035" xr:uid="{00000000-0005-0000-0000-000085230000}"/>
    <cellStyle name="Normal 2 2 6 3 2 3 2 5" xfId="9036" xr:uid="{00000000-0005-0000-0000-000086230000}"/>
    <cellStyle name="Normal 2 2 6 3 2 3 2 6" xfId="9037" xr:uid="{00000000-0005-0000-0000-000087230000}"/>
    <cellStyle name="Normal 2 2 6 3 2 3 3" xfId="9038" xr:uid="{00000000-0005-0000-0000-000088230000}"/>
    <cellStyle name="Normal 2 2 6 3 2 3 3 2" xfId="9039" xr:uid="{00000000-0005-0000-0000-000089230000}"/>
    <cellStyle name="Normal 2 2 6 3 2 3 3 2 2" xfId="9040" xr:uid="{00000000-0005-0000-0000-00008A230000}"/>
    <cellStyle name="Normal 2 2 6 3 2 3 3 3" xfId="9041" xr:uid="{00000000-0005-0000-0000-00008B230000}"/>
    <cellStyle name="Normal 2 2 6 3 2 3 3 4" xfId="9042" xr:uid="{00000000-0005-0000-0000-00008C230000}"/>
    <cellStyle name="Normal 2 2 6 3 2 3 4" xfId="9043" xr:uid="{00000000-0005-0000-0000-00008D230000}"/>
    <cellStyle name="Normal 2 2 6 3 2 3 4 2" xfId="9044" xr:uid="{00000000-0005-0000-0000-00008E230000}"/>
    <cellStyle name="Normal 2 2 6 3 2 3 4 2 2" xfId="9045" xr:uid="{00000000-0005-0000-0000-00008F230000}"/>
    <cellStyle name="Normal 2 2 6 3 2 3 4 3" xfId="9046" xr:uid="{00000000-0005-0000-0000-000090230000}"/>
    <cellStyle name="Normal 2 2 6 3 2 3 4 4" xfId="9047" xr:uid="{00000000-0005-0000-0000-000091230000}"/>
    <cellStyle name="Normal 2 2 6 3 2 3 5" xfId="9048" xr:uid="{00000000-0005-0000-0000-000092230000}"/>
    <cellStyle name="Normal 2 2 6 3 2 3 5 2" xfId="9049" xr:uid="{00000000-0005-0000-0000-000093230000}"/>
    <cellStyle name="Normal 2 2 6 3 2 3 6" xfId="9050" xr:uid="{00000000-0005-0000-0000-000094230000}"/>
    <cellStyle name="Normal 2 2 6 3 2 3 7" xfId="9051" xr:uid="{00000000-0005-0000-0000-000095230000}"/>
    <cellStyle name="Normal 2 2 6 3 2 3 8" xfId="9052" xr:uid="{00000000-0005-0000-0000-000096230000}"/>
    <cellStyle name="Normal 2 2 6 3 2 4" xfId="9053" xr:uid="{00000000-0005-0000-0000-000097230000}"/>
    <cellStyle name="Normal 2 2 6 3 2 4 2" xfId="9054" xr:uid="{00000000-0005-0000-0000-000098230000}"/>
    <cellStyle name="Normal 2 2 6 3 2 4 2 2" xfId="9055" xr:uid="{00000000-0005-0000-0000-000099230000}"/>
    <cellStyle name="Normal 2 2 6 3 2 4 2 2 2" xfId="9056" xr:uid="{00000000-0005-0000-0000-00009A230000}"/>
    <cellStyle name="Normal 2 2 6 3 2 4 2 3" xfId="9057" xr:uid="{00000000-0005-0000-0000-00009B230000}"/>
    <cellStyle name="Normal 2 2 6 3 2 4 2 4" xfId="9058" xr:uid="{00000000-0005-0000-0000-00009C230000}"/>
    <cellStyle name="Normal 2 2 6 3 2 4 3" xfId="9059" xr:uid="{00000000-0005-0000-0000-00009D230000}"/>
    <cellStyle name="Normal 2 2 6 3 2 4 3 2" xfId="9060" xr:uid="{00000000-0005-0000-0000-00009E230000}"/>
    <cellStyle name="Normal 2 2 6 3 2 4 4" xfId="9061" xr:uid="{00000000-0005-0000-0000-00009F230000}"/>
    <cellStyle name="Normal 2 2 6 3 2 4 5" xfId="9062" xr:uid="{00000000-0005-0000-0000-0000A0230000}"/>
    <cellStyle name="Normal 2 2 6 3 2 4 6" xfId="9063" xr:uid="{00000000-0005-0000-0000-0000A1230000}"/>
    <cellStyle name="Normal 2 2 6 3 2 5" xfId="9064" xr:uid="{00000000-0005-0000-0000-0000A2230000}"/>
    <cellStyle name="Normal 2 2 6 3 2 5 2" xfId="9065" xr:uid="{00000000-0005-0000-0000-0000A3230000}"/>
    <cellStyle name="Normal 2 2 6 3 2 5 2 2" xfId="9066" xr:uid="{00000000-0005-0000-0000-0000A4230000}"/>
    <cellStyle name="Normal 2 2 6 3 2 5 3" xfId="9067" xr:uid="{00000000-0005-0000-0000-0000A5230000}"/>
    <cellStyle name="Normal 2 2 6 3 2 5 4" xfId="9068" xr:uid="{00000000-0005-0000-0000-0000A6230000}"/>
    <cellStyle name="Normal 2 2 6 3 2 6" xfId="9069" xr:uid="{00000000-0005-0000-0000-0000A7230000}"/>
    <cellStyle name="Normal 2 2 6 3 2 6 2" xfId="9070" xr:uid="{00000000-0005-0000-0000-0000A8230000}"/>
    <cellStyle name="Normal 2 2 6 3 2 6 2 2" xfId="9071" xr:uid="{00000000-0005-0000-0000-0000A9230000}"/>
    <cellStyle name="Normal 2 2 6 3 2 6 3" xfId="9072" xr:uid="{00000000-0005-0000-0000-0000AA230000}"/>
    <cellStyle name="Normal 2 2 6 3 2 6 4" xfId="9073" xr:uid="{00000000-0005-0000-0000-0000AB230000}"/>
    <cellStyle name="Normal 2 2 6 3 2 7" xfId="9074" xr:uid="{00000000-0005-0000-0000-0000AC230000}"/>
    <cellStyle name="Normal 2 2 6 3 2 7 2" xfId="9075" xr:uid="{00000000-0005-0000-0000-0000AD230000}"/>
    <cellStyle name="Normal 2 2 6 3 2 8" xfId="9076" xr:uid="{00000000-0005-0000-0000-0000AE230000}"/>
    <cellStyle name="Normal 2 2 6 3 2 9" xfId="9077" xr:uid="{00000000-0005-0000-0000-0000AF230000}"/>
    <cellStyle name="Normal 2 2 6 3 2_Tab1" xfId="9078" xr:uid="{00000000-0005-0000-0000-0000B0230000}"/>
    <cellStyle name="Normal 2 2 6 3 3" xfId="9079" xr:uid="{00000000-0005-0000-0000-0000B1230000}"/>
    <cellStyle name="Normal 2 2 6 3 3 2" xfId="9080" xr:uid="{00000000-0005-0000-0000-0000B2230000}"/>
    <cellStyle name="Normal 2 2 6 3 3 2 2" xfId="9081" xr:uid="{00000000-0005-0000-0000-0000B3230000}"/>
    <cellStyle name="Normal 2 2 6 3 3 2 2 2" xfId="9082" xr:uid="{00000000-0005-0000-0000-0000B4230000}"/>
    <cellStyle name="Normal 2 2 6 3 3 2 2 2 2" xfId="9083" xr:uid="{00000000-0005-0000-0000-0000B5230000}"/>
    <cellStyle name="Normal 2 2 6 3 3 2 2 3" xfId="9084" xr:uid="{00000000-0005-0000-0000-0000B6230000}"/>
    <cellStyle name="Normal 2 2 6 3 3 2 2 4" xfId="9085" xr:uid="{00000000-0005-0000-0000-0000B7230000}"/>
    <cellStyle name="Normal 2 2 6 3 3 2 3" xfId="9086" xr:uid="{00000000-0005-0000-0000-0000B8230000}"/>
    <cellStyle name="Normal 2 2 6 3 3 2 3 2" xfId="9087" xr:uid="{00000000-0005-0000-0000-0000B9230000}"/>
    <cellStyle name="Normal 2 2 6 3 3 2 4" xfId="9088" xr:uid="{00000000-0005-0000-0000-0000BA230000}"/>
    <cellStyle name="Normal 2 2 6 3 3 2 5" xfId="9089" xr:uid="{00000000-0005-0000-0000-0000BB230000}"/>
    <cellStyle name="Normal 2 2 6 3 3 2 6" xfId="9090" xr:uid="{00000000-0005-0000-0000-0000BC230000}"/>
    <cellStyle name="Normal 2 2 6 3 3 3" xfId="9091" xr:uid="{00000000-0005-0000-0000-0000BD230000}"/>
    <cellStyle name="Normal 2 2 6 3 3 3 2" xfId="9092" xr:uid="{00000000-0005-0000-0000-0000BE230000}"/>
    <cellStyle name="Normal 2 2 6 3 3 3 2 2" xfId="9093" xr:uid="{00000000-0005-0000-0000-0000BF230000}"/>
    <cellStyle name="Normal 2 2 6 3 3 3 3" xfId="9094" xr:uid="{00000000-0005-0000-0000-0000C0230000}"/>
    <cellStyle name="Normal 2 2 6 3 3 3 4" xfId="9095" xr:uid="{00000000-0005-0000-0000-0000C1230000}"/>
    <cellStyle name="Normal 2 2 6 3 3 4" xfId="9096" xr:uid="{00000000-0005-0000-0000-0000C2230000}"/>
    <cellStyle name="Normal 2 2 6 3 3 4 2" xfId="9097" xr:uid="{00000000-0005-0000-0000-0000C3230000}"/>
    <cellStyle name="Normal 2 2 6 3 3 4 2 2" xfId="9098" xr:uid="{00000000-0005-0000-0000-0000C4230000}"/>
    <cellStyle name="Normal 2 2 6 3 3 4 3" xfId="9099" xr:uid="{00000000-0005-0000-0000-0000C5230000}"/>
    <cellStyle name="Normal 2 2 6 3 3 4 4" xfId="9100" xr:uid="{00000000-0005-0000-0000-0000C6230000}"/>
    <cellStyle name="Normal 2 2 6 3 3 5" xfId="9101" xr:uid="{00000000-0005-0000-0000-0000C7230000}"/>
    <cellStyle name="Normal 2 2 6 3 3 5 2" xfId="9102" xr:uid="{00000000-0005-0000-0000-0000C8230000}"/>
    <cellStyle name="Normal 2 2 6 3 3 6" xfId="9103" xr:uid="{00000000-0005-0000-0000-0000C9230000}"/>
    <cellStyle name="Normal 2 2 6 3 3 7" xfId="9104" xr:uid="{00000000-0005-0000-0000-0000CA230000}"/>
    <cellStyle name="Normal 2 2 6 3 3 8" xfId="9105" xr:uid="{00000000-0005-0000-0000-0000CB230000}"/>
    <cellStyle name="Normal 2 2 6 3 4" xfId="9106" xr:uid="{00000000-0005-0000-0000-0000CC230000}"/>
    <cellStyle name="Normal 2 2 6 3 4 2" xfId="9107" xr:uid="{00000000-0005-0000-0000-0000CD230000}"/>
    <cellStyle name="Normal 2 2 6 3 4 2 2" xfId="9108" xr:uid="{00000000-0005-0000-0000-0000CE230000}"/>
    <cellStyle name="Normal 2 2 6 3 4 2 2 2" xfId="9109" xr:uid="{00000000-0005-0000-0000-0000CF230000}"/>
    <cellStyle name="Normal 2 2 6 3 4 2 2 2 2" xfId="9110" xr:uid="{00000000-0005-0000-0000-0000D0230000}"/>
    <cellStyle name="Normal 2 2 6 3 4 2 2 3" xfId="9111" xr:uid="{00000000-0005-0000-0000-0000D1230000}"/>
    <cellStyle name="Normal 2 2 6 3 4 2 2 4" xfId="9112" xr:uid="{00000000-0005-0000-0000-0000D2230000}"/>
    <cellStyle name="Normal 2 2 6 3 4 2 3" xfId="9113" xr:uid="{00000000-0005-0000-0000-0000D3230000}"/>
    <cellStyle name="Normal 2 2 6 3 4 2 3 2" xfId="9114" xr:uid="{00000000-0005-0000-0000-0000D4230000}"/>
    <cellStyle name="Normal 2 2 6 3 4 2 4" xfId="9115" xr:uid="{00000000-0005-0000-0000-0000D5230000}"/>
    <cellStyle name="Normal 2 2 6 3 4 2 5" xfId="9116" xr:uid="{00000000-0005-0000-0000-0000D6230000}"/>
    <cellStyle name="Normal 2 2 6 3 4 2 6" xfId="9117" xr:uid="{00000000-0005-0000-0000-0000D7230000}"/>
    <cellStyle name="Normal 2 2 6 3 4 3" xfId="9118" xr:uid="{00000000-0005-0000-0000-0000D8230000}"/>
    <cellStyle name="Normal 2 2 6 3 4 3 2" xfId="9119" xr:uid="{00000000-0005-0000-0000-0000D9230000}"/>
    <cellStyle name="Normal 2 2 6 3 4 3 2 2" xfId="9120" xr:uid="{00000000-0005-0000-0000-0000DA230000}"/>
    <cellStyle name="Normal 2 2 6 3 4 3 3" xfId="9121" xr:uid="{00000000-0005-0000-0000-0000DB230000}"/>
    <cellStyle name="Normal 2 2 6 3 4 3 4" xfId="9122" xr:uid="{00000000-0005-0000-0000-0000DC230000}"/>
    <cellStyle name="Normal 2 2 6 3 4 4" xfId="9123" xr:uid="{00000000-0005-0000-0000-0000DD230000}"/>
    <cellStyle name="Normal 2 2 6 3 4 4 2" xfId="9124" xr:uid="{00000000-0005-0000-0000-0000DE230000}"/>
    <cellStyle name="Normal 2 2 6 3 4 4 2 2" xfId="9125" xr:uid="{00000000-0005-0000-0000-0000DF230000}"/>
    <cellStyle name="Normal 2 2 6 3 4 4 3" xfId="9126" xr:uid="{00000000-0005-0000-0000-0000E0230000}"/>
    <cellStyle name="Normal 2 2 6 3 4 4 4" xfId="9127" xr:uid="{00000000-0005-0000-0000-0000E1230000}"/>
    <cellStyle name="Normal 2 2 6 3 4 5" xfId="9128" xr:uid="{00000000-0005-0000-0000-0000E2230000}"/>
    <cellStyle name="Normal 2 2 6 3 4 5 2" xfId="9129" xr:uid="{00000000-0005-0000-0000-0000E3230000}"/>
    <cellStyle name="Normal 2 2 6 3 4 6" xfId="9130" xr:uid="{00000000-0005-0000-0000-0000E4230000}"/>
    <cellStyle name="Normal 2 2 6 3 4 7" xfId="9131" xr:uid="{00000000-0005-0000-0000-0000E5230000}"/>
    <cellStyle name="Normal 2 2 6 3 4 8" xfId="9132" xr:uid="{00000000-0005-0000-0000-0000E6230000}"/>
    <cellStyle name="Normal 2 2 6 3 5" xfId="9133" xr:uid="{00000000-0005-0000-0000-0000E7230000}"/>
    <cellStyle name="Normal 2 2 6 3 5 2" xfId="9134" xr:uid="{00000000-0005-0000-0000-0000E8230000}"/>
    <cellStyle name="Normal 2 2 6 3 5 2 2" xfId="9135" xr:uid="{00000000-0005-0000-0000-0000E9230000}"/>
    <cellStyle name="Normal 2 2 6 3 5 2 2 2" xfId="9136" xr:uid="{00000000-0005-0000-0000-0000EA230000}"/>
    <cellStyle name="Normal 2 2 6 3 5 2 3" xfId="9137" xr:uid="{00000000-0005-0000-0000-0000EB230000}"/>
    <cellStyle name="Normal 2 2 6 3 5 2 4" xfId="9138" xr:uid="{00000000-0005-0000-0000-0000EC230000}"/>
    <cellStyle name="Normal 2 2 6 3 5 3" xfId="9139" xr:uid="{00000000-0005-0000-0000-0000ED230000}"/>
    <cellStyle name="Normal 2 2 6 3 5 3 2" xfId="9140" xr:uid="{00000000-0005-0000-0000-0000EE230000}"/>
    <cellStyle name="Normal 2 2 6 3 5 4" xfId="9141" xr:uid="{00000000-0005-0000-0000-0000EF230000}"/>
    <cellStyle name="Normal 2 2 6 3 5 5" xfId="9142" xr:uid="{00000000-0005-0000-0000-0000F0230000}"/>
    <cellStyle name="Normal 2 2 6 3 5 6" xfId="9143" xr:uid="{00000000-0005-0000-0000-0000F1230000}"/>
    <cellStyle name="Normal 2 2 6 3 6" xfId="9144" xr:uid="{00000000-0005-0000-0000-0000F2230000}"/>
    <cellStyle name="Normal 2 2 6 3 6 2" xfId="9145" xr:uid="{00000000-0005-0000-0000-0000F3230000}"/>
    <cellStyle name="Normal 2 2 6 3 6 2 2" xfId="9146" xr:uid="{00000000-0005-0000-0000-0000F4230000}"/>
    <cellStyle name="Normal 2 2 6 3 6 3" xfId="9147" xr:uid="{00000000-0005-0000-0000-0000F5230000}"/>
    <cellStyle name="Normal 2 2 6 3 6 4" xfId="9148" xr:uid="{00000000-0005-0000-0000-0000F6230000}"/>
    <cellStyle name="Normal 2 2 6 3 7" xfId="9149" xr:uid="{00000000-0005-0000-0000-0000F7230000}"/>
    <cellStyle name="Normal 2 2 6 3 7 2" xfId="9150" xr:uid="{00000000-0005-0000-0000-0000F8230000}"/>
    <cellStyle name="Normal 2 2 6 3 7 2 2" xfId="9151" xr:uid="{00000000-0005-0000-0000-0000F9230000}"/>
    <cellStyle name="Normal 2 2 6 3 7 3" xfId="9152" xr:uid="{00000000-0005-0000-0000-0000FA230000}"/>
    <cellStyle name="Normal 2 2 6 3 7 4" xfId="9153" xr:uid="{00000000-0005-0000-0000-0000FB230000}"/>
    <cellStyle name="Normal 2 2 6 3 8" xfId="9154" xr:uid="{00000000-0005-0000-0000-0000FC230000}"/>
    <cellStyle name="Normal 2 2 6 3 8 2" xfId="9155" xr:uid="{00000000-0005-0000-0000-0000FD230000}"/>
    <cellStyle name="Normal 2 2 6 3 9" xfId="9156" xr:uid="{00000000-0005-0000-0000-0000FE230000}"/>
    <cellStyle name="Normal 2 2 6 3_Tab1" xfId="9157" xr:uid="{00000000-0005-0000-0000-0000FF230000}"/>
    <cellStyle name="Normal 2 2 6 4" xfId="9158" xr:uid="{00000000-0005-0000-0000-000000240000}"/>
    <cellStyle name="Normal 2 2 6 4 10" xfId="9159" xr:uid="{00000000-0005-0000-0000-000001240000}"/>
    <cellStyle name="Normal 2 2 6 4 2" xfId="9160" xr:uid="{00000000-0005-0000-0000-000002240000}"/>
    <cellStyle name="Normal 2 2 6 4 2 2" xfId="9161" xr:uid="{00000000-0005-0000-0000-000003240000}"/>
    <cellStyle name="Normal 2 2 6 4 2 2 2" xfId="9162" xr:uid="{00000000-0005-0000-0000-000004240000}"/>
    <cellStyle name="Normal 2 2 6 4 2 2 2 2" xfId="9163" xr:uid="{00000000-0005-0000-0000-000005240000}"/>
    <cellStyle name="Normal 2 2 6 4 2 2 2 2 2" xfId="9164" xr:uid="{00000000-0005-0000-0000-000006240000}"/>
    <cellStyle name="Normal 2 2 6 4 2 2 2 3" xfId="9165" xr:uid="{00000000-0005-0000-0000-000007240000}"/>
    <cellStyle name="Normal 2 2 6 4 2 2 2 4" xfId="9166" xr:uid="{00000000-0005-0000-0000-000008240000}"/>
    <cellStyle name="Normal 2 2 6 4 2 2 3" xfId="9167" xr:uid="{00000000-0005-0000-0000-000009240000}"/>
    <cellStyle name="Normal 2 2 6 4 2 2 3 2" xfId="9168" xr:uid="{00000000-0005-0000-0000-00000A240000}"/>
    <cellStyle name="Normal 2 2 6 4 2 2 4" xfId="9169" xr:uid="{00000000-0005-0000-0000-00000B240000}"/>
    <cellStyle name="Normal 2 2 6 4 2 2 5" xfId="9170" xr:uid="{00000000-0005-0000-0000-00000C240000}"/>
    <cellStyle name="Normal 2 2 6 4 2 2 6" xfId="9171" xr:uid="{00000000-0005-0000-0000-00000D240000}"/>
    <cellStyle name="Normal 2 2 6 4 2 3" xfId="9172" xr:uid="{00000000-0005-0000-0000-00000E240000}"/>
    <cellStyle name="Normal 2 2 6 4 2 3 2" xfId="9173" xr:uid="{00000000-0005-0000-0000-00000F240000}"/>
    <cellStyle name="Normal 2 2 6 4 2 3 2 2" xfId="9174" xr:uid="{00000000-0005-0000-0000-000010240000}"/>
    <cellStyle name="Normal 2 2 6 4 2 3 3" xfId="9175" xr:uid="{00000000-0005-0000-0000-000011240000}"/>
    <cellStyle name="Normal 2 2 6 4 2 3 4" xfId="9176" xr:uid="{00000000-0005-0000-0000-000012240000}"/>
    <cellStyle name="Normal 2 2 6 4 2 4" xfId="9177" xr:uid="{00000000-0005-0000-0000-000013240000}"/>
    <cellStyle name="Normal 2 2 6 4 2 4 2" xfId="9178" xr:uid="{00000000-0005-0000-0000-000014240000}"/>
    <cellStyle name="Normal 2 2 6 4 2 4 2 2" xfId="9179" xr:uid="{00000000-0005-0000-0000-000015240000}"/>
    <cellStyle name="Normal 2 2 6 4 2 4 3" xfId="9180" xr:uid="{00000000-0005-0000-0000-000016240000}"/>
    <cellStyle name="Normal 2 2 6 4 2 4 4" xfId="9181" xr:uid="{00000000-0005-0000-0000-000017240000}"/>
    <cellStyle name="Normal 2 2 6 4 2 5" xfId="9182" xr:uid="{00000000-0005-0000-0000-000018240000}"/>
    <cellStyle name="Normal 2 2 6 4 2 5 2" xfId="9183" xr:uid="{00000000-0005-0000-0000-000019240000}"/>
    <cellStyle name="Normal 2 2 6 4 2 6" xfId="9184" xr:uid="{00000000-0005-0000-0000-00001A240000}"/>
    <cellStyle name="Normal 2 2 6 4 2 7" xfId="9185" xr:uid="{00000000-0005-0000-0000-00001B240000}"/>
    <cellStyle name="Normal 2 2 6 4 2 8" xfId="9186" xr:uid="{00000000-0005-0000-0000-00001C240000}"/>
    <cellStyle name="Normal 2 2 6 4 3" xfId="9187" xr:uid="{00000000-0005-0000-0000-00001D240000}"/>
    <cellStyle name="Normal 2 2 6 4 3 2" xfId="9188" xr:uid="{00000000-0005-0000-0000-00001E240000}"/>
    <cellStyle name="Normal 2 2 6 4 3 2 2" xfId="9189" xr:uid="{00000000-0005-0000-0000-00001F240000}"/>
    <cellStyle name="Normal 2 2 6 4 3 2 2 2" xfId="9190" xr:uid="{00000000-0005-0000-0000-000020240000}"/>
    <cellStyle name="Normal 2 2 6 4 3 2 2 2 2" xfId="9191" xr:uid="{00000000-0005-0000-0000-000021240000}"/>
    <cellStyle name="Normal 2 2 6 4 3 2 2 3" xfId="9192" xr:uid="{00000000-0005-0000-0000-000022240000}"/>
    <cellStyle name="Normal 2 2 6 4 3 2 2 4" xfId="9193" xr:uid="{00000000-0005-0000-0000-000023240000}"/>
    <cellStyle name="Normal 2 2 6 4 3 2 3" xfId="9194" xr:uid="{00000000-0005-0000-0000-000024240000}"/>
    <cellStyle name="Normal 2 2 6 4 3 2 3 2" xfId="9195" xr:uid="{00000000-0005-0000-0000-000025240000}"/>
    <cellStyle name="Normal 2 2 6 4 3 2 4" xfId="9196" xr:uid="{00000000-0005-0000-0000-000026240000}"/>
    <cellStyle name="Normal 2 2 6 4 3 2 5" xfId="9197" xr:uid="{00000000-0005-0000-0000-000027240000}"/>
    <cellStyle name="Normal 2 2 6 4 3 2 6" xfId="9198" xr:uid="{00000000-0005-0000-0000-000028240000}"/>
    <cellStyle name="Normal 2 2 6 4 3 3" xfId="9199" xr:uid="{00000000-0005-0000-0000-000029240000}"/>
    <cellStyle name="Normal 2 2 6 4 3 3 2" xfId="9200" xr:uid="{00000000-0005-0000-0000-00002A240000}"/>
    <cellStyle name="Normal 2 2 6 4 3 3 2 2" xfId="9201" xr:uid="{00000000-0005-0000-0000-00002B240000}"/>
    <cellStyle name="Normal 2 2 6 4 3 3 3" xfId="9202" xr:uid="{00000000-0005-0000-0000-00002C240000}"/>
    <cellStyle name="Normal 2 2 6 4 3 3 4" xfId="9203" xr:uid="{00000000-0005-0000-0000-00002D240000}"/>
    <cellStyle name="Normal 2 2 6 4 3 4" xfId="9204" xr:uid="{00000000-0005-0000-0000-00002E240000}"/>
    <cellStyle name="Normal 2 2 6 4 3 4 2" xfId="9205" xr:uid="{00000000-0005-0000-0000-00002F240000}"/>
    <cellStyle name="Normal 2 2 6 4 3 4 2 2" xfId="9206" xr:uid="{00000000-0005-0000-0000-000030240000}"/>
    <cellStyle name="Normal 2 2 6 4 3 4 3" xfId="9207" xr:uid="{00000000-0005-0000-0000-000031240000}"/>
    <cellStyle name="Normal 2 2 6 4 3 4 4" xfId="9208" xr:uid="{00000000-0005-0000-0000-000032240000}"/>
    <cellStyle name="Normal 2 2 6 4 3 5" xfId="9209" xr:uid="{00000000-0005-0000-0000-000033240000}"/>
    <cellStyle name="Normal 2 2 6 4 3 5 2" xfId="9210" xr:uid="{00000000-0005-0000-0000-000034240000}"/>
    <cellStyle name="Normal 2 2 6 4 3 6" xfId="9211" xr:uid="{00000000-0005-0000-0000-000035240000}"/>
    <cellStyle name="Normal 2 2 6 4 3 7" xfId="9212" xr:uid="{00000000-0005-0000-0000-000036240000}"/>
    <cellStyle name="Normal 2 2 6 4 3 8" xfId="9213" xr:uid="{00000000-0005-0000-0000-000037240000}"/>
    <cellStyle name="Normal 2 2 6 4 4" xfId="9214" xr:uid="{00000000-0005-0000-0000-000038240000}"/>
    <cellStyle name="Normal 2 2 6 4 4 2" xfId="9215" xr:uid="{00000000-0005-0000-0000-000039240000}"/>
    <cellStyle name="Normal 2 2 6 4 4 2 2" xfId="9216" xr:uid="{00000000-0005-0000-0000-00003A240000}"/>
    <cellStyle name="Normal 2 2 6 4 4 2 2 2" xfId="9217" xr:uid="{00000000-0005-0000-0000-00003B240000}"/>
    <cellStyle name="Normal 2 2 6 4 4 2 3" xfId="9218" xr:uid="{00000000-0005-0000-0000-00003C240000}"/>
    <cellStyle name="Normal 2 2 6 4 4 2 4" xfId="9219" xr:uid="{00000000-0005-0000-0000-00003D240000}"/>
    <cellStyle name="Normal 2 2 6 4 4 3" xfId="9220" xr:uid="{00000000-0005-0000-0000-00003E240000}"/>
    <cellStyle name="Normal 2 2 6 4 4 3 2" xfId="9221" xr:uid="{00000000-0005-0000-0000-00003F240000}"/>
    <cellStyle name="Normal 2 2 6 4 4 4" xfId="9222" xr:uid="{00000000-0005-0000-0000-000040240000}"/>
    <cellStyle name="Normal 2 2 6 4 4 5" xfId="9223" xr:uid="{00000000-0005-0000-0000-000041240000}"/>
    <cellStyle name="Normal 2 2 6 4 4 6" xfId="9224" xr:uid="{00000000-0005-0000-0000-000042240000}"/>
    <cellStyle name="Normal 2 2 6 4 5" xfId="9225" xr:uid="{00000000-0005-0000-0000-000043240000}"/>
    <cellStyle name="Normal 2 2 6 4 5 2" xfId="9226" xr:uid="{00000000-0005-0000-0000-000044240000}"/>
    <cellStyle name="Normal 2 2 6 4 5 2 2" xfId="9227" xr:uid="{00000000-0005-0000-0000-000045240000}"/>
    <cellStyle name="Normal 2 2 6 4 5 3" xfId="9228" xr:uid="{00000000-0005-0000-0000-000046240000}"/>
    <cellStyle name="Normal 2 2 6 4 5 4" xfId="9229" xr:uid="{00000000-0005-0000-0000-000047240000}"/>
    <cellStyle name="Normal 2 2 6 4 6" xfId="9230" xr:uid="{00000000-0005-0000-0000-000048240000}"/>
    <cellStyle name="Normal 2 2 6 4 6 2" xfId="9231" xr:uid="{00000000-0005-0000-0000-000049240000}"/>
    <cellStyle name="Normal 2 2 6 4 6 2 2" xfId="9232" xr:uid="{00000000-0005-0000-0000-00004A240000}"/>
    <cellStyle name="Normal 2 2 6 4 6 3" xfId="9233" xr:uid="{00000000-0005-0000-0000-00004B240000}"/>
    <cellStyle name="Normal 2 2 6 4 6 4" xfId="9234" xr:uid="{00000000-0005-0000-0000-00004C240000}"/>
    <cellStyle name="Normal 2 2 6 4 7" xfId="9235" xr:uid="{00000000-0005-0000-0000-00004D240000}"/>
    <cellStyle name="Normal 2 2 6 4 7 2" xfId="9236" xr:uid="{00000000-0005-0000-0000-00004E240000}"/>
    <cellStyle name="Normal 2 2 6 4 8" xfId="9237" xr:uid="{00000000-0005-0000-0000-00004F240000}"/>
    <cellStyle name="Normal 2 2 6 4 9" xfId="9238" xr:uid="{00000000-0005-0000-0000-000050240000}"/>
    <cellStyle name="Normal 2 2 6 4_Tab1" xfId="9239" xr:uid="{00000000-0005-0000-0000-000051240000}"/>
    <cellStyle name="Normal 2 2 6 5" xfId="9240" xr:uid="{00000000-0005-0000-0000-000052240000}"/>
    <cellStyle name="Normal 2 2 6 5 2" xfId="9241" xr:uid="{00000000-0005-0000-0000-000053240000}"/>
    <cellStyle name="Normal 2 2 6 5 2 2" xfId="9242" xr:uid="{00000000-0005-0000-0000-000054240000}"/>
    <cellStyle name="Normal 2 2 6 5 2 2 2" xfId="9243" xr:uid="{00000000-0005-0000-0000-000055240000}"/>
    <cellStyle name="Normal 2 2 6 5 2 2 2 2" xfId="9244" xr:uid="{00000000-0005-0000-0000-000056240000}"/>
    <cellStyle name="Normal 2 2 6 5 2 2 3" xfId="9245" xr:uid="{00000000-0005-0000-0000-000057240000}"/>
    <cellStyle name="Normal 2 2 6 5 2 2 4" xfId="9246" xr:uid="{00000000-0005-0000-0000-000058240000}"/>
    <cellStyle name="Normal 2 2 6 5 2 3" xfId="9247" xr:uid="{00000000-0005-0000-0000-000059240000}"/>
    <cellStyle name="Normal 2 2 6 5 2 3 2" xfId="9248" xr:uid="{00000000-0005-0000-0000-00005A240000}"/>
    <cellStyle name="Normal 2 2 6 5 2 4" xfId="9249" xr:uid="{00000000-0005-0000-0000-00005B240000}"/>
    <cellStyle name="Normal 2 2 6 5 2 5" xfId="9250" xr:uid="{00000000-0005-0000-0000-00005C240000}"/>
    <cellStyle name="Normal 2 2 6 5 2 6" xfId="9251" xr:uid="{00000000-0005-0000-0000-00005D240000}"/>
    <cellStyle name="Normal 2 2 6 5 3" xfId="9252" xr:uid="{00000000-0005-0000-0000-00005E240000}"/>
    <cellStyle name="Normal 2 2 6 5 3 2" xfId="9253" xr:uid="{00000000-0005-0000-0000-00005F240000}"/>
    <cellStyle name="Normal 2 2 6 5 3 2 2" xfId="9254" xr:uid="{00000000-0005-0000-0000-000060240000}"/>
    <cellStyle name="Normal 2 2 6 5 3 3" xfId="9255" xr:uid="{00000000-0005-0000-0000-000061240000}"/>
    <cellStyle name="Normal 2 2 6 5 3 4" xfId="9256" xr:uid="{00000000-0005-0000-0000-000062240000}"/>
    <cellStyle name="Normal 2 2 6 5 4" xfId="9257" xr:uid="{00000000-0005-0000-0000-000063240000}"/>
    <cellStyle name="Normal 2 2 6 5 4 2" xfId="9258" xr:uid="{00000000-0005-0000-0000-000064240000}"/>
    <cellStyle name="Normal 2 2 6 5 4 2 2" xfId="9259" xr:uid="{00000000-0005-0000-0000-000065240000}"/>
    <cellStyle name="Normal 2 2 6 5 4 3" xfId="9260" xr:uid="{00000000-0005-0000-0000-000066240000}"/>
    <cellStyle name="Normal 2 2 6 5 4 4" xfId="9261" xr:uid="{00000000-0005-0000-0000-000067240000}"/>
    <cellStyle name="Normal 2 2 6 5 5" xfId="9262" xr:uid="{00000000-0005-0000-0000-000068240000}"/>
    <cellStyle name="Normal 2 2 6 5 5 2" xfId="9263" xr:uid="{00000000-0005-0000-0000-000069240000}"/>
    <cellStyle name="Normal 2 2 6 5 6" xfId="9264" xr:uid="{00000000-0005-0000-0000-00006A240000}"/>
    <cellStyle name="Normal 2 2 6 5 7" xfId="9265" xr:uid="{00000000-0005-0000-0000-00006B240000}"/>
    <cellStyle name="Normal 2 2 6 5 8" xfId="9266" xr:uid="{00000000-0005-0000-0000-00006C240000}"/>
    <cellStyle name="Normal 2 2 6 6" xfId="9267" xr:uid="{00000000-0005-0000-0000-00006D240000}"/>
    <cellStyle name="Normal 2 2 6 6 2" xfId="9268" xr:uid="{00000000-0005-0000-0000-00006E240000}"/>
    <cellStyle name="Normal 2 2 6 6 2 2" xfId="9269" xr:uid="{00000000-0005-0000-0000-00006F240000}"/>
    <cellStyle name="Normal 2 2 6 6 2 2 2" xfId="9270" xr:uid="{00000000-0005-0000-0000-000070240000}"/>
    <cellStyle name="Normal 2 2 6 6 2 2 2 2" xfId="9271" xr:uid="{00000000-0005-0000-0000-000071240000}"/>
    <cellStyle name="Normal 2 2 6 6 2 2 3" xfId="9272" xr:uid="{00000000-0005-0000-0000-000072240000}"/>
    <cellStyle name="Normal 2 2 6 6 2 2 4" xfId="9273" xr:uid="{00000000-0005-0000-0000-000073240000}"/>
    <cellStyle name="Normal 2 2 6 6 2 3" xfId="9274" xr:uid="{00000000-0005-0000-0000-000074240000}"/>
    <cellStyle name="Normal 2 2 6 6 2 3 2" xfId="9275" xr:uid="{00000000-0005-0000-0000-000075240000}"/>
    <cellStyle name="Normal 2 2 6 6 2 4" xfId="9276" xr:uid="{00000000-0005-0000-0000-000076240000}"/>
    <cellStyle name="Normal 2 2 6 6 2 5" xfId="9277" xr:uid="{00000000-0005-0000-0000-000077240000}"/>
    <cellStyle name="Normal 2 2 6 6 2 6" xfId="9278" xr:uid="{00000000-0005-0000-0000-000078240000}"/>
    <cellStyle name="Normal 2 2 6 6 3" xfId="9279" xr:uid="{00000000-0005-0000-0000-000079240000}"/>
    <cellStyle name="Normal 2 2 6 6 3 2" xfId="9280" xr:uid="{00000000-0005-0000-0000-00007A240000}"/>
    <cellStyle name="Normal 2 2 6 6 3 2 2" xfId="9281" xr:uid="{00000000-0005-0000-0000-00007B240000}"/>
    <cellStyle name="Normal 2 2 6 6 3 3" xfId="9282" xr:uid="{00000000-0005-0000-0000-00007C240000}"/>
    <cellStyle name="Normal 2 2 6 6 3 4" xfId="9283" xr:uid="{00000000-0005-0000-0000-00007D240000}"/>
    <cellStyle name="Normal 2 2 6 6 4" xfId="9284" xr:uid="{00000000-0005-0000-0000-00007E240000}"/>
    <cellStyle name="Normal 2 2 6 6 4 2" xfId="9285" xr:uid="{00000000-0005-0000-0000-00007F240000}"/>
    <cellStyle name="Normal 2 2 6 6 4 2 2" xfId="9286" xr:uid="{00000000-0005-0000-0000-000080240000}"/>
    <cellStyle name="Normal 2 2 6 6 4 3" xfId="9287" xr:uid="{00000000-0005-0000-0000-000081240000}"/>
    <cellStyle name="Normal 2 2 6 6 4 4" xfId="9288" xr:uid="{00000000-0005-0000-0000-000082240000}"/>
    <cellStyle name="Normal 2 2 6 6 5" xfId="9289" xr:uid="{00000000-0005-0000-0000-000083240000}"/>
    <cellStyle name="Normal 2 2 6 6 5 2" xfId="9290" xr:uid="{00000000-0005-0000-0000-000084240000}"/>
    <cellStyle name="Normal 2 2 6 6 6" xfId="9291" xr:uid="{00000000-0005-0000-0000-000085240000}"/>
    <cellStyle name="Normal 2 2 6 6 7" xfId="9292" xr:uid="{00000000-0005-0000-0000-000086240000}"/>
    <cellStyle name="Normal 2 2 6 6 8" xfId="9293" xr:uid="{00000000-0005-0000-0000-000087240000}"/>
    <cellStyle name="Normal 2 2 6 7" xfId="9294" xr:uid="{00000000-0005-0000-0000-000088240000}"/>
    <cellStyle name="Normal 2 2 6 7 2" xfId="9295" xr:uid="{00000000-0005-0000-0000-000089240000}"/>
    <cellStyle name="Normal 2 2 6 7 2 2" xfId="9296" xr:uid="{00000000-0005-0000-0000-00008A240000}"/>
    <cellStyle name="Normal 2 2 6 7 2 2 2" xfId="9297" xr:uid="{00000000-0005-0000-0000-00008B240000}"/>
    <cellStyle name="Normal 2 2 6 7 2 3" xfId="9298" xr:uid="{00000000-0005-0000-0000-00008C240000}"/>
    <cellStyle name="Normal 2 2 6 7 2 4" xfId="9299" xr:uid="{00000000-0005-0000-0000-00008D240000}"/>
    <cellStyle name="Normal 2 2 6 7 3" xfId="9300" xr:uid="{00000000-0005-0000-0000-00008E240000}"/>
    <cellStyle name="Normal 2 2 6 7 3 2" xfId="9301" xr:uid="{00000000-0005-0000-0000-00008F240000}"/>
    <cellStyle name="Normal 2 2 6 7 4" xfId="9302" xr:uid="{00000000-0005-0000-0000-000090240000}"/>
    <cellStyle name="Normal 2 2 6 7 5" xfId="9303" xr:uid="{00000000-0005-0000-0000-000091240000}"/>
    <cellStyle name="Normal 2 2 6 7 6" xfId="9304" xr:uid="{00000000-0005-0000-0000-000092240000}"/>
    <cellStyle name="Normal 2 2 6 8" xfId="9305" xr:uid="{00000000-0005-0000-0000-000093240000}"/>
    <cellStyle name="Normal 2 2 6 8 2" xfId="9306" xr:uid="{00000000-0005-0000-0000-000094240000}"/>
    <cellStyle name="Normal 2 2 6 8 2 2" xfId="9307" xr:uid="{00000000-0005-0000-0000-000095240000}"/>
    <cellStyle name="Normal 2 2 6 8 3" xfId="9308" xr:uid="{00000000-0005-0000-0000-000096240000}"/>
    <cellStyle name="Normal 2 2 6 8 4" xfId="9309" xr:uid="{00000000-0005-0000-0000-000097240000}"/>
    <cellStyle name="Normal 2 2 6 9" xfId="9310" xr:uid="{00000000-0005-0000-0000-000098240000}"/>
    <cellStyle name="Normal 2 2 6 9 2" xfId="9311" xr:uid="{00000000-0005-0000-0000-000099240000}"/>
    <cellStyle name="Normal 2 2 6 9 2 2" xfId="9312" xr:uid="{00000000-0005-0000-0000-00009A240000}"/>
    <cellStyle name="Normal 2 2 6 9 3" xfId="9313" xr:uid="{00000000-0005-0000-0000-00009B240000}"/>
    <cellStyle name="Normal 2 2 6 9 4" xfId="9314" xr:uid="{00000000-0005-0000-0000-00009C240000}"/>
    <cellStyle name="Normal 2 2 6_Tab1" xfId="9315" xr:uid="{00000000-0005-0000-0000-00009D240000}"/>
    <cellStyle name="Normal 2 2 7" xfId="9316" xr:uid="{00000000-0005-0000-0000-00009E240000}"/>
    <cellStyle name="Normal 2 2 7 10" xfId="9317" xr:uid="{00000000-0005-0000-0000-00009F240000}"/>
    <cellStyle name="Normal 2 2 7 10 2" xfId="9318" xr:uid="{00000000-0005-0000-0000-0000A0240000}"/>
    <cellStyle name="Normal 2 2 7 11" xfId="9319" xr:uid="{00000000-0005-0000-0000-0000A1240000}"/>
    <cellStyle name="Normal 2 2 7 12" xfId="9320" xr:uid="{00000000-0005-0000-0000-0000A2240000}"/>
    <cellStyle name="Normal 2 2 7 13" xfId="9321" xr:uid="{00000000-0005-0000-0000-0000A3240000}"/>
    <cellStyle name="Normal 2 2 7 2" xfId="9322" xr:uid="{00000000-0005-0000-0000-0000A4240000}"/>
    <cellStyle name="Normal 2 2 7 2 10" xfId="9323" xr:uid="{00000000-0005-0000-0000-0000A5240000}"/>
    <cellStyle name="Normal 2 2 7 2 11" xfId="9324" xr:uid="{00000000-0005-0000-0000-0000A6240000}"/>
    <cellStyle name="Normal 2 2 7 2 12" xfId="9325" xr:uid="{00000000-0005-0000-0000-0000A7240000}"/>
    <cellStyle name="Normal 2 2 7 2 2" xfId="9326" xr:uid="{00000000-0005-0000-0000-0000A8240000}"/>
    <cellStyle name="Normal 2 2 7 2 2 10" xfId="9327" xr:uid="{00000000-0005-0000-0000-0000A9240000}"/>
    <cellStyle name="Normal 2 2 7 2 2 11" xfId="9328" xr:uid="{00000000-0005-0000-0000-0000AA240000}"/>
    <cellStyle name="Normal 2 2 7 2 2 2" xfId="9329" xr:uid="{00000000-0005-0000-0000-0000AB240000}"/>
    <cellStyle name="Normal 2 2 7 2 2 2 10" xfId="9330" xr:uid="{00000000-0005-0000-0000-0000AC240000}"/>
    <cellStyle name="Normal 2 2 7 2 2 2 2" xfId="9331" xr:uid="{00000000-0005-0000-0000-0000AD240000}"/>
    <cellStyle name="Normal 2 2 7 2 2 2 2 2" xfId="9332" xr:uid="{00000000-0005-0000-0000-0000AE240000}"/>
    <cellStyle name="Normal 2 2 7 2 2 2 2 2 2" xfId="9333" xr:uid="{00000000-0005-0000-0000-0000AF240000}"/>
    <cellStyle name="Normal 2 2 7 2 2 2 2 2 2 2" xfId="9334" xr:uid="{00000000-0005-0000-0000-0000B0240000}"/>
    <cellStyle name="Normal 2 2 7 2 2 2 2 2 2 2 2" xfId="9335" xr:uid="{00000000-0005-0000-0000-0000B1240000}"/>
    <cellStyle name="Normal 2 2 7 2 2 2 2 2 2 3" xfId="9336" xr:uid="{00000000-0005-0000-0000-0000B2240000}"/>
    <cellStyle name="Normal 2 2 7 2 2 2 2 2 2 4" xfId="9337" xr:uid="{00000000-0005-0000-0000-0000B3240000}"/>
    <cellStyle name="Normal 2 2 7 2 2 2 2 2 3" xfId="9338" xr:uid="{00000000-0005-0000-0000-0000B4240000}"/>
    <cellStyle name="Normal 2 2 7 2 2 2 2 2 3 2" xfId="9339" xr:uid="{00000000-0005-0000-0000-0000B5240000}"/>
    <cellStyle name="Normal 2 2 7 2 2 2 2 2 4" xfId="9340" xr:uid="{00000000-0005-0000-0000-0000B6240000}"/>
    <cellStyle name="Normal 2 2 7 2 2 2 2 2 5" xfId="9341" xr:uid="{00000000-0005-0000-0000-0000B7240000}"/>
    <cellStyle name="Normal 2 2 7 2 2 2 2 2 6" xfId="9342" xr:uid="{00000000-0005-0000-0000-0000B8240000}"/>
    <cellStyle name="Normal 2 2 7 2 2 2 2 3" xfId="9343" xr:uid="{00000000-0005-0000-0000-0000B9240000}"/>
    <cellStyle name="Normal 2 2 7 2 2 2 2 3 2" xfId="9344" xr:uid="{00000000-0005-0000-0000-0000BA240000}"/>
    <cellStyle name="Normal 2 2 7 2 2 2 2 3 2 2" xfId="9345" xr:uid="{00000000-0005-0000-0000-0000BB240000}"/>
    <cellStyle name="Normal 2 2 7 2 2 2 2 3 3" xfId="9346" xr:uid="{00000000-0005-0000-0000-0000BC240000}"/>
    <cellStyle name="Normal 2 2 7 2 2 2 2 3 4" xfId="9347" xr:uid="{00000000-0005-0000-0000-0000BD240000}"/>
    <cellStyle name="Normal 2 2 7 2 2 2 2 4" xfId="9348" xr:uid="{00000000-0005-0000-0000-0000BE240000}"/>
    <cellStyle name="Normal 2 2 7 2 2 2 2 4 2" xfId="9349" xr:uid="{00000000-0005-0000-0000-0000BF240000}"/>
    <cellStyle name="Normal 2 2 7 2 2 2 2 4 2 2" xfId="9350" xr:uid="{00000000-0005-0000-0000-0000C0240000}"/>
    <cellStyle name="Normal 2 2 7 2 2 2 2 4 3" xfId="9351" xr:uid="{00000000-0005-0000-0000-0000C1240000}"/>
    <cellStyle name="Normal 2 2 7 2 2 2 2 4 4" xfId="9352" xr:uid="{00000000-0005-0000-0000-0000C2240000}"/>
    <cellStyle name="Normal 2 2 7 2 2 2 2 5" xfId="9353" xr:uid="{00000000-0005-0000-0000-0000C3240000}"/>
    <cellStyle name="Normal 2 2 7 2 2 2 2 5 2" xfId="9354" xr:uid="{00000000-0005-0000-0000-0000C4240000}"/>
    <cellStyle name="Normal 2 2 7 2 2 2 2 6" xfId="9355" xr:uid="{00000000-0005-0000-0000-0000C5240000}"/>
    <cellStyle name="Normal 2 2 7 2 2 2 2 7" xfId="9356" xr:uid="{00000000-0005-0000-0000-0000C6240000}"/>
    <cellStyle name="Normal 2 2 7 2 2 2 2 8" xfId="9357" xr:uid="{00000000-0005-0000-0000-0000C7240000}"/>
    <cellStyle name="Normal 2 2 7 2 2 2 3" xfId="9358" xr:uid="{00000000-0005-0000-0000-0000C8240000}"/>
    <cellStyle name="Normal 2 2 7 2 2 2 3 2" xfId="9359" xr:uid="{00000000-0005-0000-0000-0000C9240000}"/>
    <cellStyle name="Normal 2 2 7 2 2 2 3 2 2" xfId="9360" xr:uid="{00000000-0005-0000-0000-0000CA240000}"/>
    <cellStyle name="Normal 2 2 7 2 2 2 3 2 2 2" xfId="9361" xr:uid="{00000000-0005-0000-0000-0000CB240000}"/>
    <cellStyle name="Normal 2 2 7 2 2 2 3 2 2 2 2" xfId="9362" xr:uid="{00000000-0005-0000-0000-0000CC240000}"/>
    <cellStyle name="Normal 2 2 7 2 2 2 3 2 2 3" xfId="9363" xr:uid="{00000000-0005-0000-0000-0000CD240000}"/>
    <cellStyle name="Normal 2 2 7 2 2 2 3 2 2 4" xfId="9364" xr:uid="{00000000-0005-0000-0000-0000CE240000}"/>
    <cellStyle name="Normal 2 2 7 2 2 2 3 2 3" xfId="9365" xr:uid="{00000000-0005-0000-0000-0000CF240000}"/>
    <cellStyle name="Normal 2 2 7 2 2 2 3 2 3 2" xfId="9366" xr:uid="{00000000-0005-0000-0000-0000D0240000}"/>
    <cellStyle name="Normal 2 2 7 2 2 2 3 2 4" xfId="9367" xr:uid="{00000000-0005-0000-0000-0000D1240000}"/>
    <cellStyle name="Normal 2 2 7 2 2 2 3 2 5" xfId="9368" xr:uid="{00000000-0005-0000-0000-0000D2240000}"/>
    <cellStyle name="Normal 2 2 7 2 2 2 3 2 6" xfId="9369" xr:uid="{00000000-0005-0000-0000-0000D3240000}"/>
    <cellStyle name="Normal 2 2 7 2 2 2 3 3" xfId="9370" xr:uid="{00000000-0005-0000-0000-0000D4240000}"/>
    <cellStyle name="Normal 2 2 7 2 2 2 3 3 2" xfId="9371" xr:uid="{00000000-0005-0000-0000-0000D5240000}"/>
    <cellStyle name="Normal 2 2 7 2 2 2 3 3 2 2" xfId="9372" xr:uid="{00000000-0005-0000-0000-0000D6240000}"/>
    <cellStyle name="Normal 2 2 7 2 2 2 3 3 3" xfId="9373" xr:uid="{00000000-0005-0000-0000-0000D7240000}"/>
    <cellStyle name="Normal 2 2 7 2 2 2 3 3 4" xfId="9374" xr:uid="{00000000-0005-0000-0000-0000D8240000}"/>
    <cellStyle name="Normal 2 2 7 2 2 2 3 4" xfId="9375" xr:uid="{00000000-0005-0000-0000-0000D9240000}"/>
    <cellStyle name="Normal 2 2 7 2 2 2 3 4 2" xfId="9376" xr:uid="{00000000-0005-0000-0000-0000DA240000}"/>
    <cellStyle name="Normal 2 2 7 2 2 2 3 4 2 2" xfId="9377" xr:uid="{00000000-0005-0000-0000-0000DB240000}"/>
    <cellStyle name="Normal 2 2 7 2 2 2 3 4 3" xfId="9378" xr:uid="{00000000-0005-0000-0000-0000DC240000}"/>
    <cellStyle name="Normal 2 2 7 2 2 2 3 4 4" xfId="9379" xr:uid="{00000000-0005-0000-0000-0000DD240000}"/>
    <cellStyle name="Normal 2 2 7 2 2 2 3 5" xfId="9380" xr:uid="{00000000-0005-0000-0000-0000DE240000}"/>
    <cellStyle name="Normal 2 2 7 2 2 2 3 5 2" xfId="9381" xr:uid="{00000000-0005-0000-0000-0000DF240000}"/>
    <cellStyle name="Normal 2 2 7 2 2 2 3 6" xfId="9382" xr:uid="{00000000-0005-0000-0000-0000E0240000}"/>
    <cellStyle name="Normal 2 2 7 2 2 2 3 7" xfId="9383" xr:uid="{00000000-0005-0000-0000-0000E1240000}"/>
    <cellStyle name="Normal 2 2 7 2 2 2 3 8" xfId="9384" xr:uid="{00000000-0005-0000-0000-0000E2240000}"/>
    <cellStyle name="Normal 2 2 7 2 2 2 4" xfId="9385" xr:uid="{00000000-0005-0000-0000-0000E3240000}"/>
    <cellStyle name="Normal 2 2 7 2 2 2 4 2" xfId="9386" xr:uid="{00000000-0005-0000-0000-0000E4240000}"/>
    <cellStyle name="Normal 2 2 7 2 2 2 4 2 2" xfId="9387" xr:uid="{00000000-0005-0000-0000-0000E5240000}"/>
    <cellStyle name="Normal 2 2 7 2 2 2 4 2 2 2" xfId="9388" xr:uid="{00000000-0005-0000-0000-0000E6240000}"/>
    <cellStyle name="Normal 2 2 7 2 2 2 4 2 3" xfId="9389" xr:uid="{00000000-0005-0000-0000-0000E7240000}"/>
    <cellStyle name="Normal 2 2 7 2 2 2 4 2 4" xfId="9390" xr:uid="{00000000-0005-0000-0000-0000E8240000}"/>
    <cellStyle name="Normal 2 2 7 2 2 2 4 3" xfId="9391" xr:uid="{00000000-0005-0000-0000-0000E9240000}"/>
    <cellStyle name="Normal 2 2 7 2 2 2 4 3 2" xfId="9392" xr:uid="{00000000-0005-0000-0000-0000EA240000}"/>
    <cellStyle name="Normal 2 2 7 2 2 2 4 4" xfId="9393" xr:uid="{00000000-0005-0000-0000-0000EB240000}"/>
    <cellStyle name="Normal 2 2 7 2 2 2 4 5" xfId="9394" xr:uid="{00000000-0005-0000-0000-0000EC240000}"/>
    <cellStyle name="Normal 2 2 7 2 2 2 4 6" xfId="9395" xr:uid="{00000000-0005-0000-0000-0000ED240000}"/>
    <cellStyle name="Normal 2 2 7 2 2 2 5" xfId="9396" xr:uid="{00000000-0005-0000-0000-0000EE240000}"/>
    <cellStyle name="Normal 2 2 7 2 2 2 5 2" xfId="9397" xr:uid="{00000000-0005-0000-0000-0000EF240000}"/>
    <cellStyle name="Normal 2 2 7 2 2 2 5 2 2" xfId="9398" xr:uid="{00000000-0005-0000-0000-0000F0240000}"/>
    <cellStyle name="Normal 2 2 7 2 2 2 5 3" xfId="9399" xr:uid="{00000000-0005-0000-0000-0000F1240000}"/>
    <cellStyle name="Normal 2 2 7 2 2 2 5 4" xfId="9400" xr:uid="{00000000-0005-0000-0000-0000F2240000}"/>
    <cellStyle name="Normal 2 2 7 2 2 2 6" xfId="9401" xr:uid="{00000000-0005-0000-0000-0000F3240000}"/>
    <cellStyle name="Normal 2 2 7 2 2 2 6 2" xfId="9402" xr:uid="{00000000-0005-0000-0000-0000F4240000}"/>
    <cellStyle name="Normal 2 2 7 2 2 2 6 2 2" xfId="9403" xr:uid="{00000000-0005-0000-0000-0000F5240000}"/>
    <cellStyle name="Normal 2 2 7 2 2 2 6 3" xfId="9404" xr:uid="{00000000-0005-0000-0000-0000F6240000}"/>
    <cellStyle name="Normal 2 2 7 2 2 2 6 4" xfId="9405" xr:uid="{00000000-0005-0000-0000-0000F7240000}"/>
    <cellStyle name="Normal 2 2 7 2 2 2 7" xfId="9406" xr:uid="{00000000-0005-0000-0000-0000F8240000}"/>
    <cellStyle name="Normal 2 2 7 2 2 2 7 2" xfId="9407" xr:uid="{00000000-0005-0000-0000-0000F9240000}"/>
    <cellStyle name="Normal 2 2 7 2 2 2 8" xfId="9408" xr:uid="{00000000-0005-0000-0000-0000FA240000}"/>
    <cellStyle name="Normal 2 2 7 2 2 2 9" xfId="9409" xr:uid="{00000000-0005-0000-0000-0000FB240000}"/>
    <cellStyle name="Normal 2 2 7 2 2 2_Tab1" xfId="9410" xr:uid="{00000000-0005-0000-0000-0000FC240000}"/>
    <cellStyle name="Normal 2 2 7 2 2 3" xfId="9411" xr:uid="{00000000-0005-0000-0000-0000FD240000}"/>
    <cellStyle name="Normal 2 2 7 2 2 3 2" xfId="9412" xr:uid="{00000000-0005-0000-0000-0000FE240000}"/>
    <cellStyle name="Normal 2 2 7 2 2 3 2 2" xfId="9413" xr:uid="{00000000-0005-0000-0000-0000FF240000}"/>
    <cellStyle name="Normal 2 2 7 2 2 3 2 2 2" xfId="9414" xr:uid="{00000000-0005-0000-0000-000000250000}"/>
    <cellStyle name="Normal 2 2 7 2 2 3 2 2 2 2" xfId="9415" xr:uid="{00000000-0005-0000-0000-000001250000}"/>
    <cellStyle name="Normal 2 2 7 2 2 3 2 2 3" xfId="9416" xr:uid="{00000000-0005-0000-0000-000002250000}"/>
    <cellStyle name="Normal 2 2 7 2 2 3 2 2 4" xfId="9417" xr:uid="{00000000-0005-0000-0000-000003250000}"/>
    <cellStyle name="Normal 2 2 7 2 2 3 2 3" xfId="9418" xr:uid="{00000000-0005-0000-0000-000004250000}"/>
    <cellStyle name="Normal 2 2 7 2 2 3 2 3 2" xfId="9419" xr:uid="{00000000-0005-0000-0000-000005250000}"/>
    <cellStyle name="Normal 2 2 7 2 2 3 2 4" xfId="9420" xr:uid="{00000000-0005-0000-0000-000006250000}"/>
    <cellStyle name="Normal 2 2 7 2 2 3 2 5" xfId="9421" xr:uid="{00000000-0005-0000-0000-000007250000}"/>
    <cellStyle name="Normal 2 2 7 2 2 3 2 6" xfId="9422" xr:uid="{00000000-0005-0000-0000-000008250000}"/>
    <cellStyle name="Normal 2 2 7 2 2 3 3" xfId="9423" xr:uid="{00000000-0005-0000-0000-000009250000}"/>
    <cellStyle name="Normal 2 2 7 2 2 3 3 2" xfId="9424" xr:uid="{00000000-0005-0000-0000-00000A250000}"/>
    <cellStyle name="Normal 2 2 7 2 2 3 3 2 2" xfId="9425" xr:uid="{00000000-0005-0000-0000-00000B250000}"/>
    <cellStyle name="Normal 2 2 7 2 2 3 3 3" xfId="9426" xr:uid="{00000000-0005-0000-0000-00000C250000}"/>
    <cellStyle name="Normal 2 2 7 2 2 3 3 4" xfId="9427" xr:uid="{00000000-0005-0000-0000-00000D250000}"/>
    <cellStyle name="Normal 2 2 7 2 2 3 4" xfId="9428" xr:uid="{00000000-0005-0000-0000-00000E250000}"/>
    <cellStyle name="Normal 2 2 7 2 2 3 4 2" xfId="9429" xr:uid="{00000000-0005-0000-0000-00000F250000}"/>
    <cellStyle name="Normal 2 2 7 2 2 3 4 2 2" xfId="9430" xr:uid="{00000000-0005-0000-0000-000010250000}"/>
    <cellStyle name="Normal 2 2 7 2 2 3 4 3" xfId="9431" xr:uid="{00000000-0005-0000-0000-000011250000}"/>
    <cellStyle name="Normal 2 2 7 2 2 3 4 4" xfId="9432" xr:uid="{00000000-0005-0000-0000-000012250000}"/>
    <cellStyle name="Normal 2 2 7 2 2 3 5" xfId="9433" xr:uid="{00000000-0005-0000-0000-000013250000}"/>
    <cellStyle name="Normal 2 2 7 2 2 3 5 2" xfId="9434" xr:uid="{00000000-0005-0000-0000-000014250000}"/>
    <cellStyle name="Normal 2 2 7 2 2 3 6" xfId="9435" xr:uid="{00000000-0005-0000-0000-000015250000}"/>
    <cellStyle name="Normal 2 2 7 2 2 3 7" xfId="9436" xr:uid="{00000000-0005-0000-0000-000016250000}"/>
    <cellStyle name="Normal 2 2 7 2 2 3 8" xfId="9437" xr:uid="{00000000-0005-0000-0000-000017250000}"/>
    <cellStyle name="Normal 2 2 7 2 2 4" xfId="9438" xr:uid="{00000000-0005-0000-0000-000018250000}"/>
    <cellStyle name="Normal 2 2 7 2 2 4 2" xfId="9439" xr:uid="{00000000-0005-0000-0000-000019250000}"/>
    <cellStyle name="Normal 2 2 7 2 2 4 2 2" xfId="9440" xr:uid="{00000000-0005-0000-0000-00001A250000}"/>
    <cellStyle name="Normal 2 2 7 2 2 4 2 2 2" xfId="9441" xr:uid="{00000000-0005-0000-0000-00001B250000}"/>
    <cellStyle name="Normal 2 2 7 2 2 4 2 2 2 2" xfId="9442" xr:uid="{00000000-0005-0000-0000-00001C250000}"/>
    <cellStyle name="Normal 2 2 7 2 2 4 2 2 3" xfId="9443" xr:uid="{00000000-0005-0000-0000-00001D250000}"/>
    <cellStyle name="Normal 2 2 7 2 2 4 2 2 4" xfId="9444" xr:uid="{00000000-0005-0000-0000-00001E250000}"/>
    <cellStyle name="Normal 2 2 7 2 2 4 2 3" xfId="9445" xr:uid="{00000000-0005-0000-0000-00001F250000}"/>
    <cellStyle name="Normal 2 2 7 2 2 4 2 3 2" xfId="9446" xr:uid="{00000000-0005-0000-0000-000020250000}"/>
    <cellStyle name="Normal 2 2 7 2 2 4 2 4" xfId="9447" xr:uid="{00000000-0005-0000-0000-000021250000}"/>
    <cellStyle name="Normal 2 2 7 2 2 4 2 5" xfId="9448" xr:uid="{00000000-0005-0000-0000-000022250000}"/>
    <cellStyle name="Normal 2 2 7 2 2 4 2 6" xfId="9449" xr:uid="{00000000-0005-0000-0000-000023250000}"/>
    <cellStyle name="Normal 2 2 7 2 2 4 3" xfId="9450" xr:uid="{00000000-0005-0000-0000-000024250000}"/>
    <cellStyle name="Normal 2 2 7 2 2 4 3 2" xfId="9451" xr:uid="{00000000-0005-0000-0000-000025250000}"/>
    <cellStyle name="Normal 2 2 7 2 2 4 3 2 2" xfId="9452" xr:uid="{00000000-0005-0000-0000-000026250000}"/>
    <cellStyle name="Normal 2 2 7 2 2 4 3 3" xfId="9453" xr:uid="{00000000-0005-0000-0000-000027250000}"/>
    <cellStyle name="Normal 2 2 7 2 2 4 3 4" xfId="9454" xr:uid="{00000000-0005-0000-0000-000028250000}"/>
    <cellStyle name="Normal 2 2 7 2 2 4 4" xfId="9455" xr:uid="{00000000-0005-0000-0000-000029250000}"/>
    <cellStyle name="Normal 2 2 7 2 2 4 4 2" xfId="9456" xr:uid="{00000000-0005-0000-0000-00002A250000}"/>
    <cellStyle name="Normal 2 2 7 2 2 4 4 2 2" xfId="9457" xr:uid="{00000000-0005-0000-0000-00002B250000}"/>
    <cellStyle name="Normal 2 2 7 2 2 4 4 3" xfId="9458" xr:uid="{00000000-0005-0000-0000-00002C250000}"/>
    <cellStyle name="Normal 2 2 7 2 2 4 4 4" xfId="9459" xr:uid="{00000000-0005-0000-0000-00002D250000}"/>
    <cellStyle name="Normal 2 2 7 2 2 4 5" xfId="9460" xr:uid="{00000000-0005-0000-0000-00002E250000}"/>
    <cellStyle name="Normal 2 2 7 2 2 4 5 2" xfId="9461" xr:uid="{00000000-0005-0000-0000-00002F250000}"/>
    <cellStyle name="Normal 2 2 7 2 2 4 6" xfId="9462" xr:uid="{00000000-0005-0000-0000-000030250000}"/>
    <cellStyle name="Normal 2 2 7 2 2 4 7" xfId="9463" xr:uid="{00000000-0005-0000-0000-000031250000}"/>
    <cellStyle name="Normal 2 2 7 2 2 4 8" xfId="9464" xr:uid="{00000000-0005-0000-0000-000032250000}"/>
    <cellStyle name="Normal 2 2 7 2 2 5" xfId="9465" xr:uid="{00000000-0005-0000-0000-000033250000}"/>
    <cellStyle name="Normal 2 2 7 2 2 5 2" xfId="9466" xr:uid="{00000000-0005-0000-0000-000034250000}"/>
    <cellStyle name="Normal 2 2 7 2 2 5 2 2" xfId="9467" xr:uid="{00000000-0005-0000-0000-000035250000}"/>
    <cellStyle name="Normal 2 2 7 2 2 5 2 2 2" xfId="9468" xr:uid="{00000000-0005-0000-0000-000036250000}"/>
    <cellStyle name="Normal 2 2 7 2 2 5 2 3" xfId="9469" xr:uid="{00000000-0005-0000-0000-000037250000}"/>
    <cellStyle name="Normal 2 2 7 2 2 5 2 4" xfId="9470" xr:uid="{00000000-0005-0000-0000-000038250000}"/>
    <cellStyle name="Normal 2 2 7 2 2 5 3" xfId="9471" xr:uid="{00000000-0005-0000-0000-000039250000}"/>
    <cellStyle name="Normal 2 2 7 2 2 5 3 2" xfId="9472" xr:uid="{00000000-0005-0000-0000-00003A250000}"/>
    <cellStyle name="Normal 2 2 7 2 2 5 4" xfId="9473" xr:uid="{00000000-0005-0000-0000-00003B250000}"/>
    <cellStyle name="Normal 2 2 7 2 2 5 5" xfId="9474" xr:uid="{00000000-0005-0000-0000-00003C250000}"/>
    <cellStyle name="Normal 2 2 7 2 2 5 6" xfId="9475" xr:uid="{00000000-0005-0000-0000-00003D250000}"/>
    <cellStyle name="Normal 2 2 7 2 2 6" xfId="9476" xr:uid="{00000000-0005-0000-0000-00003E250000}"/>
    <cellStyle name="Normal 2 2 7 2 2 6 2" xfId="9477" xr:uid="{00000000-0005-0000-0000-00003F250000}"/>
    <cellStyle name="Normal 2 2 7 2 2 6 2 2" xfId="9478" xr:uid="{00000000-0005-0000-0000-000040250000}"/>
    <cellStyle name="Normal 2 2 7 2 2 6 3" xfId="9479" xr:uid="{00000000-0005-0000-0000-000041250000}"/>
    <cellStyle name="Normal 2 2 7 2 2 6 4" xfId="9480" xr:uid="{00000000-0005-0000-0000-000042250000}"/>
    <cellStyle name="Normal 2 2 7 2 2 7" xfId="9481" xr:uid="{00000000-0005-0000-0000-000043250000}"/>
    <cellStyle name="Normal 2 2 7 2 2 7 2" xfId="9482" xr:uid="{00000000-0005-0000-0000-000044250000}"/>
    <cellStyle name="Normal 2 2 7 2 2 7 2 2" xfId="9483" xr:uid="{00000000-0005-0000-0000-000045250000}"/>
    <cellStyle name="Normal 2 2 7 2 2 7 3" xfId="9484" xr:uid="{00000000-0005-0000-0000-000046250000}"/>
    <cellStyle name="Normal 2 2 7 2 2 7 4" xfId="9485" xr:uid="{00000000-0005-0000-0000-000047250000}"/>
    <cellStyle name="Normal 2 2 7 2 2 8" xfId="9486" xr:uid="{00000000-0005-0000-0000-000048250000}"/>
    <cellStyle name="Normal 2 2 7 2 2 8 2" xfId="9487" xr:uid="{00000000-0005-0000-0000-000049250000}"/>
    <cellStyle name="Normal 2 2 7 2 2 9" xfId="9488" xr:uid="{00000000-0005-0000-0000-00004A250000}"/>
    <cellStyle name="Normal 2 2 7 2 2_Tab1" xfId="9489" xr:uid="{00000000-0005-0000-0000-00004B250000}"/>
    <cellStyle name="Normal 2 2 7 2 3" xfId="9490" xr:uid="{00000000-0005-0000-0000-00004C250000}"/>
    <cellStyle name="Normal 2 2 7 2 3 10" xfId="9491" xr:uid="{00000000-0005-0000-0000-00004D250000}"/>
    <cellStyle name="Normal 2 2 7 2 3 2" xfId="9492" xr:uid="{00000000-0005-0000-0000-00004E250000}"/>
    <cellStyle name="Normal 2 2 7 2 3 2 2" xfId="9493" xr:uid="{00000000-0005-0000-0000-00004F250000}"/>
    <cellStyle name="Normal 2 2 7 2 3 2 2 2" xfId="9494" xr:uid="{00000000-0005-0000-0000-000050250000}"/>
    <cellStyle name="Normal 2 2 7 2 3 2 2 2 2" xfId="9495" xr:uid="{00000000-0005-0000-0000-000051250000}"/>
    <cellStyle name="Normal 2 2 7 2 3 2 2 2 2 2" xfId="9496" xr:uid="{00000000-0005-0000-0000-000052250000}"/>
    <cellStyle name="Normal 2 2 7 2 3 2 2 2 3" xfId="9497" xr:uid="{00000000-0005-0000-0000-000053250000}"/>
    <cellStyle name="Normal 2 2 7 2 3 2 2 2 4" xfId="9498" xr:uid="{00000000-0005-0000-0000-000054250000}"/>
    <cellStyle name="Normal 2 2 7 2 3 2 2 3" xfId="9499" xr:uid="{00000000-0005-0000-0000-000055250000}"/>
    <cellStyle name="Normal 2 2 7 2 3 2 2 3 2" xfId="9500" xr:uid="{00000000-0005-0000-0000-000056250000}"/>
    <cellStyle name="Normal 2 2 7 2 3 2 2 4" xfId="9501" xr:uid="{00000000-0005-0000-0000-000057250000}"/>
    <cellStyle name="Normal 2 2 7 2 3 2 2 5" xfId="9502" xr:uid="{00000000-0005-0000-0000-000058250000}"/>
    <cellStyle name="Normal 2 2 7 2 3 2 2 6" xfId="9503" xr:uid="{00000000-0005-0000-0000-000059250000}"/>
    <cellStyle name="Normal 2 2 7 2 3 2 3" xfId="9504" xr:uid="{00000000-0005-0000-0000-00005A250000}"/>
    <cellStyle name="Normal 2 2 7 2 3 2 3 2" xfId="9505" xr:uid="{00000000-0005-0000-0000-00005B250000}"/>
    <cellStyle name="Normal 2 2 7 2 3 2 3 2 2" xfId="9506" xr:uid="{00000000-0005-0000-0000-00005C250000}"/>
    <cellStyle name="Normal 2 2 7 2 3 2 3 3" xfId="9507" xr:uid="{00000000-0005-0000-0000-00005D250000}"/>
    <cellStyle name="Normal 2 2 7 2 3 2 3 4" xfId="9508" xr:uid="{00000000-0005-0000-0000-00005E250000}"/>
    <cellStyle name="Normal 2 2 7 2 3 2 4" xfId="9509" xr:uid="{00000000-0005-0000-0000-00005F250000}"/>
    <cellStyle name="Normal 2 2 7 2 3 2 4 2" xfId="9510" xr:uid="{00000000-0005-0000-0000-000060250000}"/>
    <cellStyle name="Normal 2 2 7 2 3 2 4 2 2" xfId="9511" xr:uid="{00000000-0005-0000-0000-000061250000}"/>
    <cellStyle name="Normal 2 2 7 2 3 2 4 3" xfId="9512" xr:uid="{00000000-0005-0000-0000-000062250000}"/>
    <cellStyle name="Normal 2 2 7 2 3 2 4 4" xfId="9513" xr:uid="{00000000-0005-0000-0000-000063250000}"/>
    <cellStyle name="Normal 2 2 7 2 3 2 5" xfId="9514" xr:uid="{00000000-0005-0000-0000-000064250000}"/>
    <cellStyle name="Normal 2 2 7 2 3 2 5 2" xfId="9515" xr:uid="{00000000-0005-0000-0000-000065250000}"/>
    <cellStyle name="Normal 2 2 7 2 3 2 6" xfId="9516" xr:uid="{00000000-0005-0000-0000-000066250000}"/>
    <cellStyle name="Normal 2 2 7 2 3 2 7" xfId="9517" xr:uid="{00000000-0005-0000-0000-000067250000}"/>
    <cellStyle name="Normal 2 2 7 2 3 2 8" xfId="9518" xr:uid="{00000000-0005-0000-0000-000068250000}"/>
    <cellStyle name="Normal 2 2 7 2 3 3" xfId="9519" xr:uid="{00000000-0005-0000-0000-000069250000}"/>
    <cellStyle name="Normal 2 2 7 2 3 3 2" xfId="9520" xr:uid="{00000000-0005-0000-0000-00006A250000}"/>
    <cellStyle name="Normal 2 2 7 2 3 3 2 2" xfId="9521" xr:uid="{00000000-0005-0000-0000-00006B250000}"/>
    <cellStyle name="Normal 2 2 7 2 3 3 2 2 2" xfId="9522" xr:uid="{00000000-0005-0000-0000-00006C250000}"/>
    <cellStyle name="Normal 2 2 7 2 3 3 2 2 2 2" xfId="9523" xr:uid="{00000000-0005-0000-0000-00006D250000}"/>
    <cellStyle name="Normal 2 2 7 2 3 3 2 2 3" xfId="9524" xr:uid="{00000000-0005-0000-0000-00006E250000}"/>
    <cellStyle name="Normal 2 2 7 2 3 3 2 2 4" xfId="9525" xr:uid="{00000000-0005-0000-0000-00006F250000}"/>
    <cellStyle name="Normal 2 2 7 2 3 3 2 3" xfId="9526" xr:uid="{00000000-0005-0000-0000-000070250000}"/>
    <cellStyle name="Normal 2 2 7 2 3 3 2 3 2" xfId="9527" xr:uid="{00000000-0005-0000-0000-000071250000}"/>
    <cellStyle name="Normal 2 2 7 2 3 3 2 4" xfId="9528" xr:uid="{00000000-0005-0000-0000-000072250000}"/>
    <cellStyle name="Normal 2 2 7 2 3 3 2 5" xfId="9529" xr:uid="{00000000-0005-0000-0000-000073250000}"/>
    <cellStyle name="Normal 2 2 7 2 3 3 2 6" xfId="9530" xr:uid="{00000000-0005-0000-0000-000074250000}"/>
    <cellStyle name="Normal 2 2 7 2 3 3 3" xfId="9531" xr:uid="{00000000-0005-0000-0000-000075250000}"/>
    <cellStyle name="Normal 2 2 7 2 3 3 3 2" xfId="9532" xr:uid="{00000000-0005-0000-0000-000076250000}"/>
    <cellStyle name="Normal 2 2 7 2 3 3 3 2 2" xfId="9533" xr:uid="{00000000-0005-0000-0000-000077250000}"/>
    <cellStyle name="Normal 2 2 7 2 3 3 3 3" xfId="9534" xr:uid="{00000000-0005-0000-0000-000078250000}"/>
    <cellStyle name="Normal 2 2 7 2 3 3 3 4" xfId="9535" xr:uid="{00000000-0005-0000-0000-000079250000}"/>
    <cellStyle name="Normal 2 2 7 2 3 3 4" xfId="9536" xr:uid="{00000000-0005-0000-0000-00007A250000}"/>
    <cellStyle name="Normal 2 2 7 2 3 3 4 2" xfId="9537" xr:uid="{00000000-0005-0000-0000-00007B250000}"/>
    <cellStyle name="Normal 2 2 7 2 3 3 4 2 2" xfId="9538" xr:uid="{00000000-0005-0000-0000-00007C250000}"/>
    <cellStyle name="Normal 2 2 7 2 3 3 4 3" xfId="9539" xr:uid="{00000000-0005-0000-0000-00007D250000}"/>
    <cellStyle name="Normal 2 2 7 2 3 3 4 4" xfId="9540" xr:uid="{00000000-0005-0000-0000-00007E250000}"/>
    <cellStyle name="Normal 2 2 7 2 3 3 5" xfId="9541" xr:uid="{00000000-0005-0000-0000-00007F250000}"/>
    <cellStyle name="Normal 2 2 7 2 3 3 5 2" xfId="9542" xr:uid="{00000000-0005-0000-0000-000080250000}"/>
    <cellStyle name="Normal 2 2 7 2 3 3 6" xfId="9543" xr:uid="{00000000-0005-0000-0000-000081250000}"/>
    <cellStyle name="Normal 2 2 7 2 3 3 7" xfId="9544" xr:uid="{00000000-0005-0000-0000-000082250000}"/>
    <cellStyle name="Normal 2 2 7 2 3 3 8" xfId="9545" xr:uid="{00000000-0005-0000-0000-000083250000}"/>
    <cellStyle name="Normal 2 2 7 2 3 4" xfId="9546" xr:uid="{00000000-0005-0000-0000-000084250000}"/>
    <cellStyle name="Normal 2 2 7 2 3 4 2" xfId="9547" xr:uid="{00000000-0005-0000-0000-000085250000}"/>
    <cellStyle name="Normal 2 2 7 2 3 4 2 2" xfId="9548" xr:uid="{00000000-0005-0000-0000-000086250000}"/>
    <cellStyle name="Normal 2 2 7 2 3 4 2 2 2" xfId="9549" xr:uid="{00000000-0005-0000-0000-000087250000}"/>
    <cellStyle name="Normal 2 2 7 2 3 4 2 3" xfId="9550" xr:uid="{00000000-0005-0000-0000-000088250000}"/>
    <cellStyle name="Normal 2 2 7 2 3 4 2 4" xfId="9551" xr:uid="{00000000-0005-0000-0000-000089250000}"/>
    <cellStyle name="Normal 2 2 7 2 3 4 3" xfId="9552" xr:uid="{00000000-0005-0000-0000-00008A250000}"/>
    <cellStyle name="Normal 2 2 7 2 3 4 3 2" xfId="9553" xr:uid="{00000000-0005-0000-0000-00008B250000}"/>
    <cellStyle name="Normal 2 2 7 2 3 4 4" xfId="9554" xr:uid="{00000000-0005-0000-0000-00008C250000}"/>
    <cellStyle name="Normal 2 2 7 2 3 4 5" xfId="9555" xr:uid="{00000000-0005-0000-0000-00008D250000}"/>
    <cellStyle name="Normal 2 2 7 2 3 4 6" xfId="9556" xr:uid="{00000000-0005-0000-0000-00008E250000}"/>
    <cellStyle name="Normal 2 2 7 2 3 5" xfId="9557" xr:uid="{00000000-0005-0000-0000-00008F250000}"/>
    <cellStyle name="Normal 2 2 7 2 3 5 2" xfId="9558" xr:uid="{00000000-0005-0000-0000-000090250000}"/>
    <cellStyle name="Normal 2 2 7 2 3 5 2 2" xfId="9559" xr:uid="{00000000-0005-0000-0000-000091250000}"/>
    <cellStyle name="Normal 2 2 7 2 3 5 3" xfId="9560" xr:uid="{00000000-0005-0000-0000-000092250000}"/>
    <cellStyle name="Normal 2 2 7 2 3 5 4" xfId="9561" xr:uid="{00000000-0005-0000-0000-000093250000}"/>
    <cellStyle name="Normal 2 2 7 2 3 6" xfId="9562" xr:uid="{00000000-0005-0000-0000-000094250000}"/>
    <cellStyle name="Normal 2 2 7 2 3 6 2" xfId="9563" xr:uid="{00000000-0005-0000-0000-000095250000}"/>
    <cellStyle name="Normal 2 2 7 2 3 6 2 2" xfId="9564" xr:uid="{00000000-0005-0000-0000-000096250000}"/>
    <cellStyle name="Normal 2 2 7 2 3 6 3" xfId="9565" xr:uid="{00000000-0005-0000-0000-000097250000}"/>
    <cellStyle name="Normal 2 2 7 2 3 6 4" xfId="9566" xr:uid="{00000000-0005-0000-0000-000098250000}"/>
    <cellStyle name="Normal 2 2 7 2 3 7" xfId="9567" xr:uid="{00000000-0005-0000-0000-000099250000}"/>
    <cellStyle name="Normal 2 2 7 2 3 7 2" xfId="9568" xr:uid="{00000000-0005-0000-0000-00009A250000}"/>
    <cellStyle name="Normal 2 2 7 2 3 8" xfId="9569" xr:uid="{00000000-0005-0000-0000-00009B250000}"/>
    <cellStyle name="Normal 2 2 7 2 3 9" xfId="9570" xr:uid="{00000000-0005-0000-0000-00009C250000}"/>
    <cellStyle name="Normal 2 2 7 2 3_Tab1" xfId="9571" xr:uid="{00000000-0005-0000-0000-00009D250000}"/>
    <cellStyle name="Normal 2 2 7 2 4" xfId="9572" xr:uid="{00000000-0005-0000-0000-00009E250000}"/>
    <cellStyle name="Normal 2 2 7 2 4 2" xfId="9573" xr:uid="{00000000-0005-0000-0000-00009F250000}"/>
    <cellStyle name="Normal 2 2 7 2 4 2 2" xfId="9574" xr:uid="{00000000-0005-0000-0000-0000A0250000}"/>
    <cellStyle name="Normal 2 2 7 2 4 2 2 2" xfId="9575" xr:uid="{00000000-0005-0000-0000-0000A1250000}"/>
    <cellStyle name="Normal 2 2 7 2 4 2 2 2 2" xfId="9576" xr:uid="{00000000-0005-0000-0000-0000A2250000}"/>
    <cellStyle name="Normal 2 2 7 2 4 2 2 3" xfId="9577" xr:uid="{00000000-0005-0000-0000-0000A3250000}"/>
    <cellStyle name="Normal 2 2 7 2 4 2 2 4" xfId="9578" xr:uid="{00000000-0005-0000-0000-0000A4250000}"/>
    <cellStyle name="Normal 2 2 7 2 4 2 3" xfId="9579" xr:uid="{00000000-0005-0000-0000-0000A5250000}"/>
    <cellStyle name="Normal 2 2 7 2 4 2 3 2" xfId="9580" xr:uid="{00000000-0005-0000-0000-0000A6250000}"/>
    <cellStyle name="Normal 2 2 7 2 4 2 4" xfId="9581" xr:uid="{00000000-0005-0000-0000-0000A7250000}"/>
    <cellStyle name="Normal 2 2 7 2 4 2 5" xfId="9582" xr:uid="{00000000-0005-0000-0000-0000A8250000}"/>
    <cellStyle name="Normal 2 2 7 2 4 2 6" xfId="9583" xr:uid="{00000000-0005-0000-0000-0000A9250000}"/>
    <cellStyle name="Normal 2 2 7 2 4 3" xfId="9584" xr:uid="{00000000-0005-0000-0000-0000AA250000}"/>
    <cellStyle name="Normal 2 2 7 2 4 3 2" xfId="9585" xr:uid="{00000000-0005-0000-0000-0000AB250000}"/>
    <cellStyle name="Normal 2 2 7 2 4 3 2 2" xfId="9586" xr:uid="{00000000-0005-0000-0000-0000AC250000}"/>
    <cellStyle name="Normal 2 2 7 2 4 3 3" xfId="9587" xr:uid="{00000000-0005-0000-0000-0000AD250000}"/>
    <cellStyle name="Normal 2 2 7 2 4 3 4" xfId="9588" xr:uid="{00000000-0005-0000-0000-0000AE250000}"/>
    <cellStyle name="Normal 2 2 7 2 4 4" xfId="9589" xr:uid="{00000000-0005-0000-0000-0000AF250000}"/>
    <cellStyle name="Normal 2 2 7 2 4 4 2" xfId="9590" xr:uid="{00000000-0005-0000-0000-0000B0250000}"/>
    <cellStyle name="Normal 2 2 7 2 4 4 2 2" xfId="9591" xr:uid="{00000000-0005-0000-0000-0000B1250000}"/>
    <cellStyle name="Normal 2 2 7 2 4 4 3" xfId="9592" xr:uid="{00000000-0005-0000-0000-0000B2250000}"/>
    <cellStyle name="Normal 2 2 7 2 4 4 4" xfId="9593" xr:uid="{00000000-0005-0000-0000-0000B3250000}"/>
    <cellStyle name="Normal 2 2 7 2 4 5" xfId="9594" xr:uid="{00000000-0005-0000-0000-0000B4250000}"/>
    <cellStyle name="Normal 2 2 7 2 4 5 2" xfId="9595" xr:uid="{00000000-0005-0000-0000-0000B5250000}"/>
    <cellStyle name="Normal 2 2 7 2 4 6" xfId="9596" xr:uid="{00000000-0005-0000-0000-0000B6250000}"/>
    <cellStyle name="Normal 2 2 7 2 4 7" xfId="9597" xr:uid="{00000000-0005-0000-0000-0000B7250000}"/>
    <cellStyle name="Normal 2 2 7 2 4 8" xfId="9598" xr:uid="{00000000-0005-0000-0000-0000B8250000}"/>
    <cellStyle name="Normal 2 2 7 2 5" xfId="9599" xr:uid="{00000000-0005-0000-0000-0000B9250000}"/>
    <cellStyle name="Normal 2 2 7 2 5 2" xfId="9600" xr:uid="{00000000-0005-0000-0000-0000BA250000}"/>
    <cellStyle name="Normal 2 2 7 2 5 2 2" xfId="9601" xr:uid="{00000000-0005-0000-0000-0000BB250000}"/>
    <cellStyle name="Normal 2 2 7 2 5 2 2 2" xfId="9602" xr:uid="{00000000-0005-0000-0000-0000BC250000}"/>
    <cellStyle name="Normal 2 2 7 2 5 2 2 2 2" xfId="9603" xr:uid="{00000000-0005-0000-0000-0000BD250000}"/>
    <cellStyle name="Normal 2 2 7 2 5 2 2 3" xfId="9604" xr:uid="{00000000-0005-0000-0000-0000BE250000}"/>
    <cellStyle name="Normal 2 2 7 2 5 2 2 4" xfId="9605" xr:uid="{00000000-0005-0000-0000-0000BF250000}"/>
    <cellStyle name="Normal 2 2 7 2 5 2 3" xfId="9606" xr:uid="{00000000-0005-0000-0000-0000C0250000}"/>
    <cellStyle name="Normal 2 2 7 2 5 2 3 2" xfId="9607" xr:uid="{00000000-0005-0000-0000-0000C1250000}"/>
    <cellStyle name="Normal 2 2 7 2 5 2 4" xfId="9608" xr:uid="{00000000-0005-0000-0000-0000C2250000}"/>
    <cellStyle name="Normal 2 2 7 2 5 2 5" xfId="9609" xr:uid="{00000000-0005-0000-0000-0000C3250000}"/>
    <cellStyle name="Normal 2 2 7 2 5 2 6" xfId="9610" xr:uid="{00000000-0005-0000-0000-0000C4250000}"/>
    <cellStyle name="Normal 2 2 7 2 5 3" xfId="9611" xr:uid="{00000000-0005-0000-0000-0000C5250000}"/>
    <cellStyle name="Normal 2 2 7 2 5 3 2" xfId="9612" xr:uid="{00000000-0005-0000-0000-0000C6250000}"/>
    <cellStyle name="Normal 2 2 7 2 5 3 2 2" xfId="9613" xr:uid="{00000000-0005-0000-0000-0000C7250000}"/>
    <cellStyle name="Normal 2 2 7 2 5 3 3" xfId="9614" xr:uid="{00000000-0005-0000-0000-0000C8250000}"/>
    <cellStyle name="Normal 2 2 7 2 5 3 4" xfId="9615" xr:uid="{00000000-0005-0000-0000-0000C9250000}"/>
    <cellStyle name="Normal 2 2 7 2 5 4" xfId="9616" xr:uid="{00000000-0005-0000-0000-0000CA250000}"/>
    <cellStyle name="Normal 2 2 7 2 5 4 2" xfId="9617" xr:uid="{00000000-0005-0000-0000-0000CB250000}"/>
    <cellStyle name="Normal 2 2 7 2 5 4 2 2" xfId="9618" xr:uid="{00000000-0005-0000-0000-0000CC250000}"/>
    <cellStyle name="Normal 2 2 7 2 5 4 3" xfId="9619" xr:uid="{00000000-0005-0000-0000-0000CD250000}"/>
    <cellStyle name="Normal 2 2 7 2 5 4 4" xfId="9620" xr:uid="{00000000-0005-0000-0000-0000CE250000}"/>
    <cellStyle name="Normal 2 2 7 2 5 5" xfId="9621" xr:uid="{00000000-0005-0000-0000-0000CF250000}"/>
    <cellStyle name="Normal 2 2 7 2 5 5 2" xfId="9622" xr:uid="{00000000-0005-0000-0000-0000D0250000}"/>
    <cellStyle name="Normal 2 2 7 2 5 6" xfId="9623" xr:uid="{00000000-0005-0000-0000-0000D1250000}"/>
    <cellStyle name="Normal 2 2 7 2 5 7" xfId="9624" xr:uid="{00000000-0005-0000-0000-0000D2250000}"/>
    <cellStyle name="Normal 2 2 7 2 5 8" xfId="9625" xr:uid="{00000000-0005-0000-0000-0000D3250000}"/>
    <cellStyle name="Normal 2 2 7 2 6" xfId="9626" xr:uid="{00000000-0005-0000-0000-0000D4250000}"/>
    <cellStyle name="Normal 2 2 7 2 6 2" xfId="9627" xr:uid="{00000000-0005-0000-0000-0000D5250000}"/>
    <cellStyle name="Normal 2 2 7 2 6 2 2" xfId="9628" xr:uid="{00000000-0005-0000-0000-0000D6250000}"/>
    <cellStyle name="Normal 2 2 7 2 6 2 2 2" xfId="9629" xr:uid="{00000000-0005-0000-0000-0000D7250000}"/>
    <cellStyle name="Normal 2 2 7 2 6 2 3" xfId="9630" xr:uid="{00000000-0005-0000-0000-0000D8250000}"/>
    <cellStyle name="Normal 2 2 7 2 6 2 4" xfId="9631" xr:uid="{00000000-0005-0000-0000-0000D9250000}"/>
    <cellStyle name="Normal 2 2 7 2 6 3" xfId="9632" xr:uid="{00000000-0005-0000-0000-0000DA250000}"/>
    <cellStyle name="Normal 2 2 7 2 6 3 2" xfId="9633" xr:uid="{00000000-0005-0000-0000-0000DB250000}"/>
    <cellStyle name="Normal 2 2 7 2 6 4" xfId="9634" xr:uid="{00000000-0005-0000-0000-0000DC250000}"/>
    <cellStyle name="Normal 2 2 7 2 6 5" xfId="9635" xr:uid="{00000000-0005-0000-0000-0000DD250000}"/>
    <cellStyle name="Normal 2 2 7 2 6 6" xfId="9636" xr:uid="{00000000-0005-0000-0000-0000DE250000}"/>
    <cellStyle name="Normal 2 2 7 2 7" xfId="9637" xr:uid="{00000000-0005-0000-0000-0000DF250000}"/>
    <cellStyle name="Normal 2 2 7 2 7 2" xfId="9638" xr:uid="{00000000-0005-0000-0000-0000E0250000}"/>
    <cellStyle name="Normal 2 2 7 2 7 2 2" xfId="9639" xr:uid="{00000000-0005-0000-0000-0000E1250000}"/>
    <cellStyle name="Normal 2 2 7 2 7 3" xfId="9640" xr:uid="{00000000-0005-0000-0000-0000E2250000}"/>
    <cellStyle name="Normal 2 2 7 2 7 4" xfId="9641" xr:uid="{00000000-0005-0000-0000-0000E3250000}"/>
    <cellStyle name="Normal 2 2 7 2 8" xfId="9642" xr:uid="{00000000-0005-0000-0000-0000E4250000}"/>
    <cellStyle name="Normal 2 2 7 2 8 2" xfId="9643" xr:uid="{00000000-0005-0000-0000-0000E5250000}"/>
    <cellStyle name="Normal 2 2 7 2 8 2 2" xfId="9644" xr:uid="{00000000-0005-0000-0000-0000E6250000}"/>
    <cellStyle name="Normal 2 2 7 2 8 3" xfId="9645" xr:uid="{00000000-0005-0000-0000-0000E7250000}"/>
    <cellStyle name="Normal 2 2 7 2 8 4" xfId="9646" xr:uid="{00000000-0005-0000-0000-0000E8250000}"/>
    <cellStyle name="Normal 2 2 7 2 9" xfId="9647" xr:uid="{00000000-0005-0000-0000-0000E9250000}"/>
    <cellStyle name="Normal 2 2 7 2 9 2" xfId="9648" xr:uid="{00000000-0005-0000-0000-0000EA250000}"/>
    <cellStyle name="Normal 2 2 7 2_Tab1" xfId="9649" xr:uid="{00000000-0005-0000-0000-0000EB250000}"/>
    <cellStyle name="Normal 2 2 7 3" xfId="9650" xr:uid="{00000000-0005-0000-0000-0000EC250000}"/>
    <cellStyle name="Normal 2 2 7 3 10" xfId="9651" xr:uid="{00000000-0005-0000-0000-0000ED250000}"/>
    <cellStyle name="Normal 2 2 7 3 11" xfId="9652" xr:uid="{00000000-0005-0000-0000-0000EE250000}"/>
    <cellStyle name="Normal 2 2 7 3 2" xfId="9653" xr:uid="{00000000-0005-0000-0000-0000EF250000}"/>
    <cellStyle name="Normal 2 2 7 3 2 10" xfId="9654" xr:uid="{00000000-0005-0000-0000-0000F0250000}"/>
    <cellStyle name="Normal 2 2 7 3 2 2" xfId="9655" xr:uid="{00000000-0005-0000-0000-0000F1250000}"/>
    <cellStyle name="Normal 2 2 7 3 2 2 2" xfId="9656" xr:uid="{00000000-0005-0000-0000-0000F2250000}"/>
    <cellStyle name="Normal 2 2 7 3 2 2 2 2" xfId="9657" xr:uid="{00000000-0005-0000-0000-0000F3250000}"/>
    <cellStyle name="Normal 2 2 7 3 2 2 2 2 2" xfId="9658" xr:uid="{00000000-0005-0000-0000-0000F4250000}"/>
    <cellStyle name="Normal 2 2 7 3 2 2 2 2 2 2" xfId="9659" xr:uid="{00000000-0005-0000-0000-0000F5250000}"/>
    <cellStyle name="Normal 2 2 7 3 2 2 2 2 3" xfId="9660" xr:uid="{00000000-0005-0000-0000-0000F6250000}"/>
    <cellStyle name="Normal 2 2 7 3 2 2 2 2 4" xfId="9661" xr:uid="{00000000-0005-0000-0000-0000F7250000}"/>
    <cellStyle name="Normal 2 2 7 3 2 2 2 3" xfId="9662" xr:uid="{00000000-0005-0000-0000-0000F8250000}"/>
    <cellStyle name="Normal 2 2 7 3 2 2 2 3 2" xfId="9663" xr:uid="{00000000-0005-0000-0000-0000F9250000}"/>
    <cellStyle name="Normal 2 2 7 3 2 2 2 4" xfId="9664" xr:uid="{00000000-0005-0000-0000-0000FA250000}"/>
    <cellStyle name="Normal 2 2 7 3 2 2 2 5" xfId="9665" xr:uid="{00000000-0005-0000-0000-0000FB250000}"/>
    <cellStyle name="Normal 2 2 7 3 2 2 2 6" xfId="9666" xr:uid="{00000000-0005-0000-0000-0000FC250000}"/>
    <cellStyle name="Normal 2 2 7 3 2 2 3" xfId="9667" xr:uid="{00000000-0005-0000-0000-0000FD250000}"/>
    <cellStyle name="Normal 2 2 7 3 2 2 3 2" xfId="9668" xr:uid="{00000000-0005-0000-0000-0000FE250000}"/>
    <cellStyle name="Normal 2 2 7 3 2 2 3 2 2" xfId="9669" xr:uid="{00000000-0005-0000-0000-0000FF250000}"/>
    <cellStyle name="Normal 2 2 7 3 2 2 3 3" xfId="9670" xr:uid="{00000000-0005-0000-0000-000000260000}"/>
    <cellStyle name="Normal 2 2 7 3 2 2 3 4" xfId="9671" xr:uid="{00000000-0005-0000-0000-000001260000}"/>
    <cellStyle name="Normal 2 2 7 3 2 2 4" xfId="9672" xr:uid="{00000000-0005-0000-0000-000002260000}"/>
    <cellStyle name="Normal 2 2 7 3 2 2 4 2" xfId="9673" xr:uid="{00000000-0005-0000-0000-000003260000}"/>
    <cellStyle name="Normal 2 2 7 3 2 2 4 2 2" xfId="9674" xr:uid="{00000000-0005-0000-0000-000004260000}"/>
    <cellStyle name="Normal 2 2 7 3 2 2 4 3" xfId="9675" xr:uid="{00000000-0005-0000-0000-000005260000}"/>
    <cellStyle name="Normal 2 2 7 3 2 2 4 4" xfId="9676" xr:uid="{00000000-0005-0000-0000-000006260000}"/>
    <cellStyle name="Normal 2 2 7 3 2 2 5" xfId="9677" xr:uid="{00000000-0005-0000-0000-000007260000}"/>
    <cellStyle name="Normal 2 2 7 3 2 2 5 2" xfId="9678" xr:uid="{00000000-0005-0000-0000-000008260000}"/>
    <cellStyle name="Normal 2 2 7 3 2 2 6" xfId="9679" xr:uid="{00000000-0005-0000-0000-000009260000}"/>
    <cellStyle name="Normal 2 2 7 3 2 2 7" xfId="9680" xr:uid="{00000000-0005-0000-0000-00000A260000}"/>
    <cellStyle name="Normal 2 2 7 3 2 2 8" xfId="9681" xr:uid="{00000000-0005-0000-0000-00000B260000}"/>
    <cellStyle name="Normal 2 2 7 3 2 3" xfId="9682" xr:uid="{00000000-0005-0000-0000-00000C260000}"/>
    <cellStyle name="Normal 2 2 7 3 2 3 2" xfId="9683" xr:uid="{00000000-0005-0000-0000-00000D260000}"/>
    <cellStyle name="Normal 2 2 7 3 2 3 2 2" xfId="9684" xr:uid="{00000000-0005-0000-0000-00000E260000}"/>
    <cellStyle name="Normal 2 2 7 3 2 3 2 2 2" xfId="9685" xr:uid="{00000000-0005-0000-0000-00000F260000}"/>
    <cellStyle name="Normal 2 2 7 3 2 3 2 2 2 2" xfId="9686" xr:uid="{00000000-0005-0000-0000-000010260000}"/>
    <cellStyle name="Normal 2 2 7 3 2 3 2 2 3" xfId="9687" xr:uid="{00000000-0005-0000-0000-000011260000}"/>
    <cellStyle name="Normal 2 2 7 3 2 3 2 2 4" xfId="9688" xr:uid="{00000000-0005-0000-0000-000012260000}"/>
    <cellStyle name="Normal 2 2 7 3 2 3 2 3" xfId="9689" xr:uid="{00000000-0005-0000-0000-000013260000}"/>
    <cellStyle name="Normal 2 2 7 3 2 3 2 3 2" xfId="9690" xr:uid="{00000000-0005-0000-0000-000014260000}"/>
    <cellStyle name="Normal 2 2 7 3 2 3 2 4" xfId="9691" xr:uid="{00000000-0005-0000-0000-000015260000}"/>
    <cellStyle name="Normal 2 2 7 3 2 3 2 5" xfId="9692" xr:uid="{00000000-0005-0000-0000-000016260000}"/>
    <cellStyle name="Normal 2 2 7 3 2 3 2 6" xfId="9693" xr:uid="{00000000-0005-0000-0000-000017260000}"/>
    <cellStyle name="Normal 2 2 7 3 2 3 3" xfId="9694" xr:uid="{00000000-0005-0000-0000-000018260000}"/>
    <cellStyle name="Normal 2 2 7 3 2 3 3 2" xfId="9695" xr:uid="{00000000-0005-0000-0000-000019260000}"/>
    <cellStyle name="Normal 2 2 7 3 2 3 3 2 2" xfId="9696" xr:uid="{00000000-0005-0000-0000-00001A260000}"/>
    <cellStyle name="Normal 2 2 7 3 2 3 3 3" xfId="9697" xr:uid="{00000000-0005-0000-0000-00001B260000}"/>
    <cellStyle name="Normal 2 2 7 3 2 3 3 4" xfId="9698" xr:uid="{00000000-0005-0000-0000-00001C260000}"/>
    <cellStyle name="Normal 2 2 7 3 2 3 4" xfId="9699" xr:uid="{00000000-0005-0000-0000-00001D260000}"/>
    <cellStyle name="Normal 2 2 7 3 2 3 4 2" xfId="9700" xr:uid="{00000000-0005-0000-0000-00001E260000}"/>
    <cellStyle name="Normal 2 2 7 3 2 3 4 2 2" xfId="9701" xr:uid="{00000000-0005-0000-0000-00001F260000}"/>
    <cellStyle name="Normal 2 2 7 3 2 3 4 3" xfId="9702" xr:uid="{00000000-0005-0000-0000-000020260000}"/>
    <cellStyle name="Normal 2 2 7 3 2 3 4 4" xfId="9703" xr:uid="{00000000-0005-0000-0000-000021260000}"/>
    <cellStyle name="Normal 2 2 7 3 2 3 5" xfId="9704" xr:uid="{00000000-0005-0000-0000-000022260000}"/>
    <cellStyle name="Normal 2 2 7 3 2 3 5 2" xfId="9705" xr:uid="{00000000-0005-0000-0000-000023260000}"/>
    <cellStyle name="Normal 2 2 7 3 2 3 6" xfId="9706" xr:uid="{00000000-0005-0000-0000-000024260000}"/>
    <cellStyle name="Normal 2 2 7 3 2 3 7" xfId="9707" xr:uid="{00000000-0005-0000-0000-000025260000}"/>
    <cellStyle name="Normal 2 2 7 3 2 3 8" xfId="9708" xr:uid="{00000000-0005-0000-0000-000026260000}"/>
    <cellStyle name="Normal 2 2 7 3 2 4" xfId="9709" xr:uid="{00000000-0005-0000-0000-000027260000}"/>
    <cellStyle name="Normal 2 2 7 3 2 4 2" xfId="9710" xr:uid="{00000000-0005-0000-0000-000028260000}"/>
    <cellStyle name="Normal 2 2 7 3 2 4 2 2" xfId="9711" xr:uid="{00000000-0005-0000-0000-000029260000}"/>
    <cellStyle name="Normal 2 2 7 3 2 4 2 2 2" xfId="9712" xr:uid="{00000000-0005-0000-0000-00002A260000}"/>
    <cellStyle name="Normal 2 2 7 3 2 4 2 3" xfId="9713" xr:uid="{00000000-0005-0000-0000-00002B260000}"/>
    <cellStyle name="Normal 2 2 7 3 2 4 2 4" xfId="9714" xr:uid="{00000000-0005-0000-0000-00002C260000}"/>
    <cellStyle name="Normal 2 2 7 3 2 4 3" xfId="9715" xr:uid="{00000000-0005-0000-0000-00002D260000}"/>
    <cellStyle name="Normal 2 2 7 3 2 4 3 2" xfId="9716" xr:uid="{00000000-0005-0000-0000-00002E260000}"/>
    <cellStyle name="Normal 2 2 7 3 2 4 4" xfId="9717" xr:uid="{00000000-0005-0000-0000-00002F260000}"/>
    <cellStyle name="Normal 2 2 7 3 2 4 5" xfId="9718" xr:uid="{00000000-0005-0000-0000-000030260000}"/>
    <cellStyle name="Normal 2 2 7 3 2 4 6" xfId="9719" xr:uid="{00000000-0005-0000-0000-000031260000}"/>
    <cellStyle name="Normal 2 2 7 3 2 5" xfId="9720" xr:uid="{00000000-0005-0000-0000-000032260000}"/>
    <cellStyle name="Normal 2 2 7 3 2 5 2" xfId="9721" xr:uid="{00000000-0005-0000-0000-000033260000}"/>
    <cellStyle name="Normal 2 2 7 3 2 5 2 2" xfId="9722" xr:uid="{00000000-0005-0000-0000-000034260000}"/>
    <cellStyle name="Normal 2 2 7 3 2 5 3" xfId="9723" xr:uid="{00000000-0005-0000-0000-000035260000}"/>
    <cellStyle name="Normal 2 2 7 3 2 5 4" xfId="9724" xr:uid="{00000000-0005-0000-0000-000036260000}"/>
    <cellStyle name="Normal 2 2 7 3 2 6" xfId="9725" xr:uid="{00000000-0005-0000-0000-000037260000}"/>
    <cellStyle name="Normal 2 2 7 3 2 6 2" xfId="9726" xr:uid="{00000000-0005-0000-0000-000038260000}"/>
    <cellStyle name="Normal 2 2 7 3 2 6 2 2" xfId="9727" xr:uid="{00000000-0005-0000-0000-000039260000}"/>
    <cellStyle name="Normal 2 2 7 3 2 6 3" xfId="9728" xr:uid="{00000000-0005-0000-0000-00003A260000}"/>
    <cellStyle name="Normal 2 2 7 3 2 6 4" xfId="9729" xr:uid="{00000000-0005-0000-0000-00003B260000}"/>
    <cellStyle name="Normal 2 2 7 3 2 7" xfId="9730" xr:uid="{00000000-0005-0000-0000-00003C260000}"/>
    <cellStyle name="Normal 2 2 7 3 2 7 2" xfId="9731" xr:uid="{00000000-0005-0000-0000-00003D260000}"/>
    <cellStyle name="Normal 2 2 7 3 2 8" xfId="9732" xr:uid="{00000000-0005-0000-0000-00003E260000}"/>
    <cellStyle name="Normal 2 2 7 3 2 9" xfId="9733" xr:uid="{00000000-0005-0000-0000-00003F260000}"/>
    <cellStyle name="Normal 2 2 7 3 2_Tab1" xfId="9734" xr:uid="{00000000-0005-0000-0000-000040260000}"/>
    <cellStyle name="Normal 2 2 7 3 3" xfId="9735" xr:uid="{00000000-0005-0000-0000-000041260000}"/>
    <cellStyle name="Normal 2 2 7 3 3 2" xfId="9736" xr:uid="{00000000-0005-0000-0000-000042260000}"/>
    <cellStyle name="Normal 2 2 7 3 3 2 2" xfId="9737" xr:uid="{00000000-0005-0000-0000-000043260000}"/>
    <cellStyle name="Normal 2 2 7 3 3 2 2 2" xfId="9738" xr:uid="{00000000-0005-0000-0000-000044260000}"/>
    <cellStyle name="Normal 2 2 7 3 3 2 2 2 2" xfId="9739" xr:uid="{00000000-0005-0000-0000-000045260000}"/>
    <cellStyle name="Normal 2 2 7 3 3 2 2 3" xfId="9740" xr:uid="{00000000-0005-0000-0000-000046260000}"/>
    <cellStyle name="Normal 2 2 7 3 3 2 2 4" xfId="9741" xr:uid="{00000000-0005-0000-0000-000047260000}"/>
    <cellStyle name="Normal 2 2 7 3 3 2 3" xfId="9742" xr:uid="{00000000-0005-0000-0000-000048260000}"/>
    <cellStyle name="Normal 2 2 7 3 3 2 3 2" xfId="9743" xr:uid="{00000000-0005-0000-0000-000049260000}"/>
    <cellStyle name="Normal 2 2 7 3 3 2 4" xfId="9744" xr:uid="{00000000-0005-0000-0000-00004A260000}"/>
    <cellStyle name="Normal 2 2 7 3 3 2 5" xfId="9745" xr:uid="{00000000-0005-0000-0000-00004B260000}"/>
    <cellStyle name="Normal 2 2 7 3 3 2 6" xfId="9746" xr:uid="{00000000-0005-0000-0000-00004C260000}"/>
    <cellStyle name="Normal 2 2 7 3 3 3" xfId="9747" xr:uid="{00000000-0005-0000-0000-00004D260000}"/>
    <cellStyle name="Normal 2 2 7 3 3 3 2" xfId="9748" xr:uid="{00000000-0005-0000-0000-00004E260000}"/>
    <cellStyle name="Normal 2 2 7 3 3 3 2 2" xfId="9749" xr:uid="{00000000-0005-0000-0000-00004F260000}"/>
    <cellStyle name="Normal 2 2 7 3 3 3 3" xfId="9750" xr:uid="{00000000-0005-0000-0000-000050260000}"/>
    <cellStyle name="Normal 2 2 7 3 3 3 4" xfId="9751" xr:uid="{00000000-0005-0000-0000-000051260000}"/>
    <cellStyle name="Normal 2 2 7 3 3 4" xfId="9752" xr:uid="{00000000-0005-0000-0000-000052260000}"/>
    <cellStyle name="Normal 2 2 7 3 3 4 2" xfId="9753" xr:uid="{00000000-0005-0000-0000-000053260000}"/>
    <cellStyle name="Normal 2 2 7 3 3 4 2 2" xfId="9754" xr:uid="{00000000-0005-0000-0000-000054260000}"/>
    <cellStyle name="Normal 2 2 7 3 3 4 3" xfId="9755" xr:uid="{00000000-0005-0000-0000-000055260000}"/>
    <cellStyle name="Normal 2 2 7 3 3 4 4" xfId="9756" xr:uid="{00000000-0005-0000-0000-000056260000}"/>
    <cellStyle name="Normal 2 2 7 3 3 5" xfId="9757" xr:uid="{00000000-0005-0000-0000-000057260000}"/>
    <cellStyle name="Normal 2 2 7 3 3 5 2" xfId="9758" xr:uid="{00000000-0005-0000-0000-000058260000}"/>
    <cellStyle name="Normal 2 2 7 3 3 6" xfId="9759" xr:uid="{00000000-0005-0000-0000-000059260000}"/>
    <cellStyle name="Normal 2 2 7 3 3 7" xfId="9760" xr:uid="{00000000-0005-0000-0000-00005A260000}"/>
    <cellStyle name="Normal 2 2 7 3 3 8" xfId="9761" xr:uid="{00000000-0005-0000-0000-00005B260000}"/>
    <cellStyle name="Normal 2 2 7 3 4" xfId="9762" xr:uid="{00000000-0005-0000-0000-00005C260000}"/>
    <cellStyle name="Normal 2 2 7 3 4 2" xfId="9763" xr:uid="{00000000-0005-0000-0000-00005D260000}"/>
    <cellStyle name="Normal 2 2 7 3 4 2 2" xfId="9764" xr:uid="{00000000-0005-0000-0000-00005E260000}"/>
    <cellStyle name="Normal 2 2 7 3 4 2 2 2" xfId="9765" xr:uid="{00000000-0005-0000-0000-00005F260000}"/>
    <cellStyle name="Normal 2 2 7 3 4 2 2 2 2" xfId="9766" xr:uid="{00000000-0005-0000-0000-000060260000}"/>
    <cellStyle name="Normal 2 2 7 3 4 2 2 3" xfId="9767" xr:uid="{00000000-0005-0000-0000-000061260000}"/>
    <cellStyle name="Normal 2 2 7 3 4 2 2 4" xfId="9768" xr:uid="{00000000-0005-0000-0000-000062260000}"/>
    <cellStyle name="Normal 2 2 7 3 4 2 3" xfId="9769" xr:uid="{00000000-0005-0000-0000-000063260000}"/>
    <cellStyle name="Normal 2 2 7 3 4 2 3 2" xfId="9770" xr:uid="{00000000-0005-0000-0000-000064260000}"/>
    <cellStyle name="Normal 2 2 7 3 4 2 4" xfId="9771" xr:uid="{00000000-0005-0000-0000-000065260000}"/>
    <cellStyle name="Normal 2 2 7 3 4 2 5" xfId="9772" xr:uid="{00000000-0005-0000-0000-000066260000}"/>
    <cellStyle name="Normal 2 2 7 3 4 2 6" xfId="9773" xr:uid="{00000000-0005-0000-0000-000067260000}"/>
    <cellStyle name="Normal 2 2 7 3 4 3" xfId="9774" xr:uid="{00000000-0005-0000-0000-000068260000}"/>
    <cellStyle name="Normal 2 2 7 3 4 3 2" xfId="9775" xr:uid="{00000000-0005-0000-0000-000069260000}"/>
    <cellStyle name="Normal 2 2 7 3 4 3 2 2" xfId="9776" xr:uid="{00000000-0005-0000-0000-00006A260000}"/>
    <cellStyle name="Normal 2 2 7 3 4 3 3" xfId="9777" xr:uid="{00000000-0005-0000-0000-00006B260000}"/>
    <cellStyle name="Normal 2 2 7 3 4 3 4" xfId="9778" xr:uid="{00000000-0005-0000-0000-00006C260000}"/>
    <cellStyle name="Normal 2 2 7 3 4 4" xfId="9779" xr:uid="{00000000-0005-0000-0000-00006D260000}"/>
    <cellStyle name="Normal 2 2 7 3 4 4 2" xfId="9780" xr:uid="{00000000-0005-0000-0000-00006E260000}"/>
    <cellStyle name="Normal 2 2 7 3 4 4 2 2" xfId="9781" xr:uid="{00000000-0005-0000-0000-00006F260000}"/>
    <cellStyle name="Normal 2 2 7 3 4 4 3" xfId="9782" xr:uid="{00000000-0005-0000-0000-000070260000}"/>
    <cellStyle name="Normal 2 2 7 3 4 4 4" xfId="9783" xr:uid="{00000000-0005-0000-0000-000071260000}"/>
    <cellStyle name="Normal 2 2 7 3 4 5" xfId="9784" xr:uid="{00000000-0005-0000-0000-000072260000}"/>
    <cellStyle name="Normal 2 2 7 3 4 5 2" xfId="9785" xr:uid="{00000000-0005-0000-0000-000073260000}"/>
    <cellStyle name="Normal 2 2 7 3 4 6" xfId="9786" xr:uid="{00000000-0005-0000-0000-000074260000}"/>
    <cellStyle name="Normal 2 2 7 3 4 7" xfId="9787" xr:uid="{00000000-0005-0000-0000-000075260000}"/>
    <cellStyle name="Normal 2 2 7 3 4 8" xfId="9788" xr:uid="{00000000-0005-0000-0000-000076260000}"/>
    <cellStyle name="Normal 2 2 7 3 5" xfId="9789" xr:uid="{00000000-0005-0000-0000-000077260000}"/>
    <cellStyle name="Normal 2 2 7 3 5 2" xfId="9790" xr:uid="{00000000-0005-0000-0000-000078260000}"/>
    <cellStyle name="Normal 2 2 7 3 5 2 2" xfId="9791" xr:uid="{00000000-0005-0000-0000-000079260000}"/>
    <cellStyle name="Normal 2 2 7 3 5 2 2 2" xfId="9792" xr:uid="{00000000-0005-0000-0000-00007A260000}"/>
    <cellStyle name="Normal 2 2 7 3 5 2 3" xfId="9793" xr:uid="{00000000-0005-0000-0000-00007B260000}"/>
    <cellStyle name="Normal 2 2 7 3 5 2 4" xfId="9794" xr:uid="{00000000-0005-0000-0000-00007C260000}"/>
    <cellStyle name="Normal 2 2 7 3 5 3" xfId="9795" xr:uid="{00000000-0005-0000-0000-00007D260000}"/>
    <cellStyle name="Normal 2 2 7 3 5 3 2" xfId="9796" xr:uid="{00000000-0005-0000-0000-00007E260000}"/>
    <cellStyle name="Normal 2 2 7 3 5 4" xfId="9797" xr:uid="{00000000-0005-0000-0000-00007F260000}"/>
    <cellStyle name="Normal 2 2 7 3 5 5" xfId="9798" xr:uid="{00000000-0005-0000-0000-000080260000}"/>
    <cellStyle name="Normal 2 2 7 3 5 6" xfId="9799" xr:uid="{00000000-0005-0000-0000-000081260000}"/>
    <cellStyle name="Normal 2 2 7 3 6" xfId="9800" xr:uid="{00000000-0005-0000-0000-000082260000}"/>
    <cellStyle name="Normal 2 2 7 3 6 2" xfId="9801" xr:uid="{00000000-0005-0000-0000-000083260000}"/>
    <cellStyle name="Normal 2 2 7 3 6 2 2" xfId="9802" xr:uid="{00000000-0005-0000-0000-000084260000}"/>
    <cellStyle name="Normal 2 2 7 3 6 3" xfId="9803" xr:uid="{00000000-0005-0000-0000-000085260000}"/>
    <cellStyle name="Normal 2 2 7 3 6 4" xfId="9804" xr:uid="{00000000-0005-0000-0000-000086260000}"/>
    <cellStyle name="Normal 2 2 7 3 7" xfId="9805" xr:uid="{00000000-0005-0000-0000-000087260000}"/>
    <cellStyle name="Normal 2 2 7 3 7 2" xfId="9806" xr:uid="{00000000-0005-0000-0000-000088260000}"/>
    <cellStyle name="Normal 2 2 7 3 7 2 2" xfId="9807" xr:uid="{00000000-0005-0000-0000-000089260000}"/>
    <cellStyle name="Normal 2 2 7 3 7 3" xfId="9808" xr:uid="{00000000-0005-0000-0000-00008A260000}"/>
    <cellStyle name="Normal 2 2 7 3 7 4" xfId="9809" xr:uid="{00000000-0005-0000-0000-00008B260000}"/>
    <cellStyle name="Normal 2 2 7 3 8" xfId="9810" xr:uid="{00000000-0005-0000-0000-00008C260000}"/>
    <cellStyle name="Normal 2 2 7 3 8 2" xfId="9811" xr:uid="{00000000-0005-0000-0000-00008D260000}"/>
    <cellStyle name="Normal 2 2 7 3 9" xfId="9812" xr:uid="{00000000-0005-0000-0000-00008E260000}"/>
    <cellStyle name="Normal 2 2 7 3_Tab1" xfId="9813" xr:uid="{00000000-0005-0000-0000-00008F260000}"/>
    <cellStyle name="Normal 2 2 7 4" xfId="9814" xr:uid="{00000000-0005-0000-0000-000090260000}"/>
    <cellStyle name="Normal 2 2 7 4 10" xfId="9815" xr:uid="{00000000-0005-0000-0000-000091260000}"/>
    <cellStyle name="Normal 2 2 7 4 2" xfId="9816" xr:uid="{00000000-0005-0000-0000-000092260000}"/>
    <cellStyle name="Normal 2 2 7 4 2 2" xfId="9817" xr:uid="{00000000-0005-0000-0000-000093260000}"/>
    <cellStyle name="Normal 2 2 7 4 2 2 2" xfId="9818" xr:uid="{00000000-0005-0000-0000-000094260000}"/>
    <cellStyle name="Normal 2 2 7 4 2 2 2 2" xfId="9819" xr:uid="{00000000-0005-0000-0000-000095260000}"/>
    <cellStyle name="Normal 2 2 7 4 2 2 2 2 2" xfId="9820" xr:uid="{00000000-0005-0000-0000-000096260000}"/>
    <cellStyle name="Normal 2 2 7 4 2 2 2 3" xfId="9821" xr:uid="{00000000-0005-0000-0000-000097260000}"/>
    <cellStyle name="Normal 2 2 7 4 2 2 2 4" xfId="9822" xr:uid="{00000000-0005-0000-0000-000098260000}"/>
    <cellStyle name="Normal 2 2 7 4 2 2 3" xfId="9823" xr:uid="{00000000-0005-0000-0000-000099260000}"/>
    <cellStyle name="Normal 2 2 7 4 2 2 3 2" xfId="9824" xr:uid="{00000000-0005-0000-0000-00009A260000}"/>
    <cellStyle name="Normal 2 2 7 4 2 2 4" xfId="9825" xr:uid="{00000000-0005-0000-0000-00009B260000}"/>
    <cellStyle name="Normal 2 2 7 4 2 2 5" xfId="9826" xr:uid="{00000000-0005-0000-0000-00009C260000}"/>
    <cellStyle name="Normal 2 2 7 4 2 2 6" xfId="9827" xr:uid="{00000000-0005-0000-0000-00009D260000}"/>
    <cellStyle name="Normal 2 2 7 4 2 3" xfId="9828" xr:uid="{00000000-0005-0000-0000-00009E260000}"/>
    <cellStyle name="Normal 2 2 7 4 2 3 2" xfId="9829" xr:uid="{00000000-0005-0000-0000-00009F260000}"/>
    <cellStyle name="Normal 2 2 7 4 2 3 2 2" xfId="9830" xr:uid="{00000000-0005-0000-0000-0000A0260000}"/>
    <cellStyle name="Normal 2 2 7 4 2 3 3" xfId="9831" xr:uid="{00000000-0005-0000-0000-0000A1260000}"/>
    <cellStyle name="Normal 2 2 7 4 2 3 4" xfId="9832" xr:uid="{00000000-0005-0000-0000-0000A2260000}"/>
    <cellStyle name="Normal 2 2 7 4 2 4" xfId="9833" xr:uid="{00000000-0005-0000-0000-0000A3260000}"/>
    <cellStyle name="Normal 2 2 7 4 2 4 2" xfId="9834" xr:uid="{00000000-0005-0000-0000-0000A4260000}"/>
    <cellStyle name="Normal 2 2 7 4 2 4 2 2" xfId="9835" xr:uid="{00000000-0005-0000-0000-0000A5260000}"/>
    <cellStyle name="Normal 2 2 7 4 2 4 3" xfId="9836" xr:uid="{00000000-0005-0000-0000-0000A6260000}"/>
    <cellStyle name="Normal 2 2 7 4 2 4 4" xfId="9837" xr:uid="{00000000-0005-0000-0000-0000A7260000}"/>
    <cellStyle name="Normal 2 2 7 4 2 5" xfId="9838" xr:uid="{00000000-0005-0000-0000-0000A8260000}"/>
    <cellStyle name="Normal 2 2 7 4 2 5 2" xfId="9839" xr:uid="{00000000-0005-0000-0000-0000A9260000}"/>
    <cellStyle name="Normal 2 2 7 4 2 6" xfId="9840" xr:uid="{00000000-0005-0000-0000-0000AA260000}"/>
    <cellStyle name="Normal 2 2 7 4 2 7" xfId="9841" xr:uid="{00000000-0005-0000-0000-0000AB260000}"/>
    <cellStyle name="Normal 2 2 7 4 2 8" xfId="9842" xr:uid="{00000000-0005-0000-0000-0000AC260000}"/>
    <cellStyle name="Normal 2 2 7 4 3" xfId="9843" xr:uid="{00000000-0005-0000-0000-0000AD260000}"/>
    <cellStyle name="Normal 2 2 7 4 3 2" xfId="9844" xr:uid="{00000000-0005-0000-0000-0000AE260000}"/>
    <cellStyle name="Normal 2 2 7 4 3 2 2" xfId="9845" xr:uid="{00000000-0005-0000-0000-0000AF260000}"/>
    <cellStyle name="Normal 2 2 7 4 3 2 2 2" xfId="9846" xr:uid="{00000000-0005-0000-0000-0000B0260000}"/>
    <cellStyle name="Normal 2 2 7 4 3 2 2 2 2" xfId="9847" xr:uid="{00000000-0005-0000-0000-0000B1260000}"/>
    <cellStyle name="Normal 2 2 7 4 3 2 2 3" xfId="9848" xr:uid="{00000000-0005-0000-0000-0000B2260000}"/>
    <cellStyle name="Normal 2 2 7 4 3 2 2 4" xfId="9849" xr:uid="{00000000-0005-0000-0000-0000B3260000}"/>
    <cellStyle name="Normal 2 2 7 4 3 2 3" xfId="9850" xr:uid="{00000000-0005-0000-0000-0000B4260000}"/>
    <cellStyle name="Normal 2 2 7 4 3 2 3 2" xfId="9851" xr:uid="{00000000-0005-0000-0000-0000B5260000}"/>
    <cellStyle name="Normal 2 2 7 4 3 2 4" xfId="9852" xr:uid="{00000000-0005-0000-0000-0000B6260000}"/>
    <cellStyle name="Normal 2 2 7 4 3 2 5" xfId="9853" xr:uid="{00000000-0005-0000-0000-0000B7260000}"/>
    <cellStyle name="Normal 2 2 7 4 3 2 6" xfId="9854" xr:uid="{00000000-0005-0000-0000-0000B8260000}"/>
    <cellStyle name="Normal 2 2 7 4 3 3" xfId="9855" xr:uid="{00000000-0005-0000-0000-0000B9260000}"/>
    <cellStyle name="Normal 2 2 7 4 3 3 2" xfId="9856" xr:uid="{00000000-0005-0000-0000-0000BA260000}"/>
    <cellStyle name="Normal 2 2 7 4 3 3 2 2" xfId="9857" xr:uid="{00000000-0005-0000-0000-0000BB260000}"/>
    <cellStyle name="Normal 2 2 7 4 3 3 3" xfId="9858" xr:uid="{00000000-0005-0000-0000-0000BC260000}"/>
    <cellStyle name="Normal 2 2 7 4 3 3 4" xfId="9859" xr:uid="{00000000-0005-0000-0000-0000BD260000}"/>
    <cellStyle name="Normal 2 2 7 4 3 4" xfId="9860" xr:uid="{00000000-0005-0000-0000-0000BE260000}"/>
    <cellStyle name="Normal 2 2 7 4 3 4 2" xfId="9861" xr:uid="{00000000-0005-0000-0000-0000BF260000}"/>
    <cellStyle name="Normal 2 2 7 4 3 4 2 2" xfId="9862" xr:uid="{00000000-0005-0000-0000-0000C0260000}"/>
    <cellStyle name="Normal 2 2 7 4 3 4 3" xfId="9863" xr:uid="{00000000-0005-0000-0000-0000C1260000}"/>
    <cellStyle name="Normal 2 2 7 4 3 4 4" xfId="9864" xr:uid="{00000000-0005-0000-0000-0000C2260000}"/>
    <cellStyle name="Normal 2 2 7 4 3 5" xfId="9865" xr:uid="{00000000-0005-0000-0000-0000C3260000}"/>
    <cellStyle name="Normal 2 2 7 4 3 5 2" xfId="9866" xr:uid="{00000000-0005-0000-0000-0000C4260000}"/>
    <cellStyle name="Normal 2 2 7 4 3 6" xfId="9867" xr:uid="{00000000-0005-0000-0000-0000C5260000}"/>
    <cellStyle name="Normal 2 2 7 4 3 7" xfId="9868" xr:uid="{00000000-0005-0000-0000-0000C6260000}"/>
    <cellStyle name="Normal 2 2 7 4 3 8" xfId="9869" xr:uid="{00000000-0005-0000-0000-0000C7260000}"/>
    <cellStyle name="Normal 2 2 7 4 4" xfId="9870" xr:uid="{00000000-0005-0000-0000-0000C8260000}"/>
    <cellStyle name="Normal 2 2 7 4 4 2" xfId="9871" xr:uid="{00000000-0005-0000-0000-0000C9260000}"/>
    <cellStyle name="Normal 2 2 7 4 4 2 2" xfId="9872" xr:uid="{00000000-0005-0000-0000-0000CA260000}"/>
    <cellStyle name="Normal 2 2 7 4 4 2 2 2" xfId="9873" xr:uid="{00000000-0005-0000-0000-0000CB260000}"/>
    <cellStyle name="Normal 2 2 7 4 4 2 3" xfId="9874" xr:uid="{00000000-0005-0000-0000-0000CC260000}"/>
    <cellStyle name="Normal 2 2 7 4 4 2 4" xfId="9875" xr:uid="{00000000-0005-0000-0000-0000CD260000}"/>
    <cellStyle name="Normal 2 2 7 4 4 3" xfId="9876" xr:uid="{00000000-0005-0000-0000-0000CE260000}"/>
    <cellStyle name="Normal 2 2 7 4 4 3 2" xfId="9877" xr:uid="{00000000-0005-0000-0000-0000CF260000}"/>
    <cellStyle name="Normal 2 2 7 4 4 4" xfId="9878" xr:uid="{00000000-0005-0000-0000-0000D0260000}"/>
    <cellStyle name="Normal 2 2 7 4 4 5" xfId="9879" xr:uid="{00000000-0005-0000-0000-0000D1260000}"/>
    <cellStyle name="Normal 2 2 7 4 4 6" xfId="9880" xr:uid="{00000000-0005-0000-0000-0000D2260000}"/>
    <cellStyle name="Normal 2 2 7 4 5" xfId="9881" xr:uid="{00000000-0005-0000-0000-0000D3260000}"/>
    <cellStyle name="Normal 2 2 7 4 5 2" xfId="9882" xr:uid="{00000000-0005-0000-0000-0000D4260000}"/>
    <cellStyle name="Normal 2 2 7 4 5 2 2" xfId="9883" xr:uid="{00000000-0005-0000-0000-0000D5260000}"/>
    <cellStyle name="Normal 2 2 7 4 5 3" xfId="9884" xr:uid="{00000000-0005-0000-0000-0000D6260000}"/>
    <cellStyle name="Normal 2 2 7 4 5 4" xfId="9885" xr:uid="{00000000-0005-0000-0000-0000D7260000}"/>
    <cellStyle name="Normal 2 2 7 4 6" xfId="9886" xr:uid="{00000000-0005-0000-0000-0000D8260000}"/>
    <cellStyle name="Normal 2 2 7 4 6 2" xfId="9887" xr:uid="{00000000-0005-0000-0000-0000D9260000}"/>
    <cellStyle name="Normal 2 2 7 4 6 2 2" xfId="9888" xr:uid="{00000000-0005-0000-0000-0000DA260000}"/>
    <cellStyle name="Normal 2 2 7 4 6 3" xfId="9889" xr:uid="{00000000-0005-0000-0000-0000DB260000}"/>
    <cellStyle name="Normal 2 2 7 4 6 4" xfId="9890" xr:uid="{00000000-0005-0000-0000-0000DC260000}"/>
    <cellStyle name="Normal 2 2 7 4 7" xfId="9891" xr:uid="{00000000-0005-0000-0000-0000DD260000}"/>
    <cellStyle name="Normal 2 2 7 4 7 2" xfId="9892" xr:uid="{00000000-0005-0000-0000-0000DE260000}"/>
    <cellStyle name="Normal 2 2 7 4 8" xfId="9893" xr:uid="{00000000-0005-0000-0000-0000DF260000}"/>
    <cellStyle name="Normal 2 2 7 4 9" xfId="9894" xr:uid="{00000000-0005-0000-0000-0000E0260000}"/>
    <cellStyle name="Normal 2 2 7 4_Tab1" xfId="9895" xr:uid="{00000000-0005-0000-0000-0000E1260000}"/>
    <cellStyle name="Normal 2 2 7 5" xfId="9896" xr:uid="{00000000-0005-0000-0000-0000E2260000}"/>
    <cellStyle name="Normal 2 2 7 5 2" xfId="9897" xr:uid="{00000000-0005-0000-0000-0000E3260000}"/>
    <cellStyle name="Normal 2 2 7 5 2 2" xfId="9898" xr:uid="{00000000-0005-0000-0000-0000E4260000}"/>
    <cellStyle name="Normal 2 2 7 5 2 2 2" xfId="9899" xr:uid="{00000000-0005-0000-0000-0000E5260000}"/>
    <cellStyle name="Normal 2 2 7 5 2 2 2 2" xfId="9900" xr:uid="{00000000-0005-0000-0000-0000E6260000}"/>
    <cellStyle name="Normal 2 2 7 5 2 2 3" xfId="9901" xr:uid="{00000000-0005-0000-0000-0000E7260000}"/>
    <cellStyle name="Normal 2 2 7 5 2 2 4" xfId="9902" xr:uid="{00000000-0005-0000-0000-0000E8260000}"/>
    <cellStyle name="Normal 2 2 7 5 2 3" xfId="9903" xr:uid="{00000000-0005-0000-0000-0000E9260000}"/>
    <cellStyle name="Normal 2 2 7 5 2 3 2" xfId="9904" xr:uid="{00000000-0005-0000-0000-0000EA260000}"/>
    <cellStyle name="Normal 2 2 7 5 2 4" xfId="9905" xr:uid="{00000000-0005-0000-0000-0000EB260000}"/>
    <cellStyle name="Normal 2 2 7 5 2 5" xfId="9906" xr:uid="{00000000-0005-0000-0000-0000EC260000}"/>
    <cellStyle name="Normal 2 2 7 5 2 6" xfId="9907" xr:uid="{00000000-0005-0000-0000-0000ED260000}"/>
    <cellStyle name="Normal 2 2 7 5 3" xfId="9908" xr:uid="{00000000-0005-0000-0000-0000EE260000}"/>
    <cellStyle name="Normal 2 2 7 5 3 2" xfId="9909" xr:uid="{00000000-0005-0000-0000-0000EF260000}"/>
    <cellStyle name="Normal 2 2 7 5 3 2 2" xfId="9910" xr:uid="{00000000-0005-0000-0000-0000F0260000}"/>
    <cellStyle name="Normal 2 2 7 5 3 3" xfId="9911" xr:uid="{00000000-0005-0000-0000-0000F1260000}"/>
    <cellStyle name="Normal 2 2 7 5 3 4" xfId="9912" xr:uid="{00000000-0005-0000-0000-0000F2260000}"/>
    <cellStyle name="Normal 2 2 7 5 4" xfId="9913" xr:uid="{00000000-0005-0000-0000-0000F3260000}"/>
    <cellStyle name="Normal 2 2 7 5 4 2" xfId="9914" xr:uid="{00000000-0005-0000-0000-0000F4260000}"/>
    <cellStyle name="Normal 2 2 7 5 4 2 2" xfId="9915" xr:uid="{00000000-0005-0000-0000-0000F5260000}"/>
    <cellStyle name="Normal 2 2 7 5 4 3" xfId="9916" xr:uid="{00000000-0005-0000-0000-0000F6260000}"/>
    <cellStyle name="Normal 2 2 7 5 4 4" xfId="9917" xr:uid="{00000000-0005-0000-0000-0000F7260000}"/>
    <cellStyle name="Normal 2 2 7 5 5" xfId="9918" xr:uid="{00000000-0005-0000-0000-0000F8260000}"/>
    <cellStyle name="Normal 2 2 7 5 5 2" xfId="9919" xr:uid="{00000000-0005-0000-0000-0000F9260000}"/>
    <cellStyle name="Normal 2 2 7 5 6" xfId="9920" xr:uid="{00000000-0005-0000-0000-0000FA260000}"/>
    <cellStyle name="Normal 2 2 7 5 7" xfId="9921" xr:uid="{00000000-0005-0000-0000-0000FB260000}"/>
    <cellStyle name="Normal 2 2 7 5 8" xfId="9922" xr:uid="{00000000-0005-0000-0000-0000FC260000}"/>
    <cellStyle name="Normal 2 2 7 6" xfId="9923" xr:uid="{00000000-0005-0000-0000-0000FD260000}"/>
    <cellStyle name="Normal 2 2 7 6 2" xfId="9924" xr:uid="{00000000-0005-0000-0000-0000FE260000}"/>
    <cellStyle name="Normal 2 2 7 6 2 2" xfId="9925" xr:uid="{00000000-0005-0000-0000-0000FF260000}"/>
    <cellStyle name="Normal 2 2 7 6 2 2 2" xfId="9926" xr:uid="{00000000-0005-0000-0000-000000270000}"/>
    <cellStyle name="Normal 2 2 7 6 2 2 2 2" xfId="9927" xr:uid="{00000000-0005-0000-0000-000001270000}"/>
    <cellStyle name="Normal 2 2 7 6 2 2 3" xfId="9928" xr:uid="{00000000-0005-0000-0000-000002270000}"/>
    <cellStyle name="Normal 2 2 7 6 2 2 4" xfId="9929" xr:uid="{00000000-0005-0000-0000-000003270000}"/>
    <cellStyle name="Normal 2 2 7 6 2 3" xfId="9930" xr:uid="{00000000-0005-0000-0000-000004270000}"/>
    <cellStyle name="Normal 2 2 7 6 2 3 2" xfId="9931" xr:uid="{00000000-0005-0000-0000-000005270000}"/>
    <cellStyle name="Normal 2 2 7 6 2 4" xfId="9932" xr:uid="{00000000-0005-0000-0000-000006270000}"/>
    <cellStyle name="Normal 2 2 7 6 2 5" xfId="9933" xr:uid="{00000000-0005-0000-0000-000007270000}"/>
    <cellStyle name="Normal 2 2 7 6 2 6" xfId="9934" xr:uid="{00000000-0005-0000-0000-000008270000}"/>
    <cellStyle name="Normal 2 2 7 6 3" xfId="9935" xr:uid="{00000000-0005-0000-0000-000009270000}"/>
    <cellStyle name="Normal 2 2 7 6 3 2" xfId="9936" xr:uid="{00000000-0005-0000-0000-00000A270000}"/>
    <cellStyle name="Normal 2 2 7 6 3 2 2" xfId="9937" xr:uid="{00000000-0005-0000-0000-00000B270000}"/>
    <cellStyle name="Normal 2 2 7 6 3 3" xfId="9938" xr:uid="{00000000-0005-0000-0000-00000C270000}"/>
    <cellStyle name="Normal 2 2 7 6 3 4" xfId="9939" xr:uid="{00000000-0005-0000-0000-00000D270000}"/>
    <cellStyle name="Normal 2 2 7 6 4" xfId="9940" xr:uid="{00000000-0005-0000-0000-00000E270000}"/>
    <cellStyle name="Normal 2 2 7 6 4 2" xfId="9941" xr:uid="{00000000-0005-0000-0000-00000F270000}"/>
    <cellStyle name="Normal 2 2 7 6 4 2 2" xfId="9942" xr:uid="{00000000-0005-0000-0000-000010270000}"/>
    <cellStyle name="Normal 2 2 7 6 4 3" xfId="9943" xr:uid="{00000000-0005-0000-0000-000011270000}"/>
    <cellStyle name="Normal 2 2 7 6 4 4" xfId="9944" xr:uid="{00000000-0005-0000-0000-000012270000}"/>
    <cellStyle name="Normal 2 2 7 6 5" xfId="9945" xr:uid="{00000000-0005-0000-0000-000013270000}"/>
    <cellStyle name="Normal 2 2 7 6 5 2" xfId="9946" xr:uid="{00000000-0005-0000-0000-000014270000}"/>
    <cellStyle name="Normal 2 2 7 6 6" xfId="9947" xr:uid="{00000000-0005-0000-0000-000015270000}"/>
    <cellStyle name="Normal 2 2 7 6 7" xfId="9948" xr:uid="{00000000-0005-0000-0000-000016270000}"/>
    <cellStyle name="Normal 2 2 7 6 8" xfId="9949" xr:uid="{00000000-0005-0000-0000-000017270000}"/>
    <cellStyle name="Normal 2 2 7 7" xfId="9950" xr:uid="{00000000-0005-0000-0000-000018270000}"/>
    <cellStyle name="Normal 2 2 7 7 2" xfId="9951" xr:uid="{00000000-0005-0000-0000-000019270000}"/>
    <cellStyle name="Normal 2 2 7 7 2 2" xfId="9952" xr:uid="{00000000-0005-0000-0000-00001A270000}"/>
    <cellStyle name="Normal 2 2 7 7 2 2 2" xfId="9953" xr:uid="{00000000-0005-0000-0000-00001B270000}"/>
    <cellStyle name="Normal 2 2 7 7 2 3" xfId="9954" xr:uid="{00000000-0005-0000-0000-00001C270000}"/>
    <cellStyle name="Normal 2 2 7 7 2 4" xfId="9955" xr:uid="{00000000-0005-0000-0000-00001D270000}"/>
    <cellStyle name="Normal 2 2 7 7 3" xfId="9956" xr:uid="{00000000-0005-0000-0000-00001E270000}"/>
    <cellStyle name="Normal 2 2 7 7 3 2" xfId="9957" xr:uid="{00000000-0005-0000-0000-00001F270000}"/>
    <cellStyle name="Normal 2 2 7 7 4" xfId="9958" xr:uid="{00000000-0005-0000-0000-000020270000}"/>
    <cellStyle name="Normal 2 2 7 7 5" xfId="9959" xr:uid="{00000000-0005-0000-0000-000021270000}"/>
    <cellStyle name="Normal 2 2 7 7 6" xfId="9960" xr:uid="{00000000-0005-0000-0000-000022270000}"/>
    <cellStyle name="Normal 2 2 7 8" xfId="9961" xr:uid="{00000000-0005-0000-0000-000023270000}"/>
    <cellStyle name="Normal 2 2 7 8 2" xfId="9962" xr:uid="{00000000-0005-0000-0000-000024270000}"/>
    <cellStyle name="Normal 2 2 7 8 2 2" xfId="9963" xr:uid="{00000000-0005-0000-0000-000025270000}"/>
    <cellStyle name="Normal 2 2 7 8 3" xfId="9964" xr:uid="{00000000-0005-0000-0000-000026270000}"/>
    <cellStyle name="Normal 2 2 7 8 4" xfId="9965" xr:uid="{00000000-0005-0000-0000-000027270000}"/>
    <cellStyle name="Normal 2 2 7 9" xfId="9966" xr:uid="{00000000-0005-0000-0000-000028270000}"/>
    <cellStyle name="Normal 2 2 7 9 2" xfId="9967" xr:uid="{00000000-0005-0000-0000-000029270000}"/>
    <cellStyle name="Normal 2 2 7 9 2 2" xfId="9968" xr:uid="{00000000-0005-0000-0000-00002A270000}"/>
    <cellStyle name="Normal 2 2 7 9 3" xfId="9969" xr:uid="{00000000-0005-0000-0000-00002B270000}"/>
    <cellStyle name="Normal 2 2 7 9 4" xfId="9970" xr:uid="{00000000-0005-0000-0000-00002C270000}"/>
    <cellStyle name="Normal 2 2 7_Tab1" xfId="9971" xr:uid="{00000000-0005-0000-0000-00002D270000}"/>
    <cellStyle name="Normal 2 2 8" xfId="9972" xr:uid="{00000000-0005-0000-0000-00002E270000}"/>
    <cellStyle name="Normal 2 2 8 10" xfId="9973" xr:uid="{00000000-0005-0000-0000-00002F270000}"/>
    <cellStyle name="Normal 2 2 8 10 2" xfId="9974" xr:uid="{00000000-0005-0000-0000-000030270000}"/>
    <cellStyle name="Normal 2 2 8 11" xfId="9975" xr:uid="{00000000-0005-0000-0000-000031270000}"/>
    <cellStyle name="Normal 2 2 8 12" xfId="9976" xr:uid="{00000000-0005-0000-0000-000032270000}"/>
    <cellStyle name="Normal 2 2 8 13" xfId="9977" xr:uid="{00000000-0005-0000-0000-000033270000}"/>
    <cellStyle name="Normal 2 2 8 2" xfId="9978" xr:uid="{00000000-0005-0000-0000-000034270000}"/>
    <cellStyle name="Normal 2 2 8 2 10" xfId="9979" xr:uid="{00000000-0005-0000-0000-000035270000}"/>
    <cellStyle name="Normal 2 2 8 2 11" xfId="9980" xr:uid="{00000000-0005-0000-0000-000036270000}"/>
    <cellStyle name="Normal 2 2 8 2 12" xfId="9981" xr:uid="{00000000-0005-0000-0000-000037270000}"/>
    <cellStyle name="Normal 2 2 8 2 2" xfId="9982" xr:uid="{00000000-0005-0000-0000-000038270000}"/>
    <cellStyle name="Normal 2 2 8 2 2 10" xfId="9983" xr:uid="{00000000-0005-0000-0000-000039270000}"/>
    <cellStyle name="Normal 2 2 8 2 2 11" xfId="9984" xr:uid="{00000000-0005-0000-0000-00003A270000}"/>
    <cellStyle name="Normal 2 2 8 2 2 2" xfId="9985" xr:uid="{00000000-0005-0000-0000-00003B270000}"/>
    <cellStyle name="Normal 2 2 8 2 2 2 10" xfId="9986" xr:uid="{00000000-0005-0000-0000-00003C270000}"/>
    <cellStyle name="Normal 2 2 8 2 2 2 2" xfId="9987" xr:uid="{00000000-0005-0000-0000-00003D270000}"/>
    <cellStyle name="Normal 2 2 8 2 2 2 2 2" xfId="9988" xr:uid="{00000000-0005-0000-0000-00003E270000}"/>
    <cellStyle name="Normal 2 2 8 2 2 2 2 2 2" xfId="9989" xr:uid="{00000000-0005-0000-0000-00003F270000}"/>
    <cellStyle name="Normal 2 2 8 2 2 2 2 2 2 2" xfId="9990" xr:uid="{00000000-0005-0000-0000-000040270000}"/>
    <cellStyle name="Normal 2 2 8 2 2 2 2 2 2 2 2" xfId="9991" xr:uid="{00000000-0005-0000-0000-000041270000}"/>
    <cellStyle name="Normal 2 2 8 2 2 2 2 2 2 3" xfId="9992" xr:uid="{00000000-0005-0000-0000-000042270000}"/>
    <cellStyle name="Normal 2 2 8 2 2 2 2 2 2 4" xfId="9993" xr:uid="{00000000-0005-0000-0000-000043270000}"/>
    <cellStyle name="Normal 2 2 8 2 2 2 2 2 3" xfId="9994" xr:uid="{00000000-0005-0000-0000-000044270000}"/>
    <cellStyle name="Normal 2 2 8 2 2 2 2 2 3 2" xfId="9995" xr:uid="{00000000-0005-0000-0000-000045270000}"/>
    <cellStyle name="Normal 2 2 8 2 2 2 2 2 4" xfId="9996" xr:uid="{00000000-0005-0000-0000-000046270000}"/>
    <cellStyle name="Normal 2 2 8 2 2 2 2 2 5" xfId="9997" xr:uid="{00000000-0005-0000-0000-000047270000}"/>
    <cellStyle name="Normal 2 2 8 2 2 2 2 2 6" xfId="9998" xr:uid="{00000000-0005-0000-0000-000048270000}"/>
    <cellStyle name="Normal 2 2 8 2 2 2 2 3" xfId="9999" xr:uid="{00000000-0005-0000-0000-000049270000}"/>
    <cellStyle name="Normal 2 2 8 2 2 2 2 3 2" xfId="10000" xr:uid="{00000000-0005-0000-0000-00004A270000}"/>
    <cellStyle name="Normal 2 2 8 2 2 2 2 3 2 2" xfId="10001" xr:uid="{00000000-0005-0000-0000-00004B270000}"/>
    <cellStyle name="Normal 2 2 8 2 2 2 2 3 3" xfId="10002" xr:uid="{00000000-0005-0000-0000-00004C270000}"/>
    <cellStyle name="Normal 2 2 8 2 2 2 2 3 4" xfId="10003" xr:uid="{00000000-0005-0000-0000-00004D270000}"/>
    <cellStyle name="Normal 2 2 8 2 2 2 2 4" xfId="10004" xr:uid="{00000000-0005-0000-0000-00004E270000}"/>
    <cellStyle name="Normal 2 2 8 2 2 2 2 4 2" xfId="10005" xr:uid="{00000000-0005-0000-0000-00004F270000}"/>
    <cellStyle name="Normal 2 2 8 2 2 2 2 4 2 2" xfId="10006" xr:uid="{00000000-0005-0000-0000-000050270000}"/>
    <cellStyle name="Normal 2 2 8 2 2 2 2 4 3" xfId="10007" xr:uid="{00000000-0005-0000-0000-000051270000}"/>
    <cellStyle name="Normal 2 2 8 2 2 2 2 4 4" xfId="10008" xr:uid="{00000000-0005-0000-0000-000052270000}"/>
    <cellStyle name="Normal 2 2 8 2 2 2 2 5" xfId="10009" xr:uid="{00000000-0005-0000-0000-000053270000}"/>
    <cellStyle name="Normal 2 2 8 2 2 2 2 5 2" xfId="10010" xr:uid="{00000000-0005-0000-0000-000054270000}"/>
    <cellStyle name="Normal 2 2 8 2 2 2 2 6" xfId="10011" xr:uid="{00000000-0005-0000-0000-000055270000}"/>
    <cellStyle name="Normal 2 2 8 2 2 2 2 7" xfId="10012" xr:uid="{00000000-0005-0000-0000-000056270000}"/>
    <cellStyle name="Normal 2 2 8 2 2 2 2 8" xfId="10013" xr:uid="{00000000-0005-0000-0000-000057270000}"/>
    <cellStyle name="Normal 2 2 8 2 2 2 3" xfId="10014" xr:uid="{00000000-0005-0000-0000-000058270000}"/>
    <cellStyle name="Normal 2 2 8 2 2 2 3 2" xfId="10015" xr:uid="{00000000-0005-0000-0000-000059270000}"/>
    <cellStyle name="Normal 2 2 8 2 2 2 3 2 2" xfId="10016" xr:uid="{00000000-0005-0000-0000-00005A270000}"/>
    <cellStyle name="Normal 2 2 8 2 2 2 3 2 2 2" xfId="10017" xr:uid="{00000000-0005-0000-0000-00005B270000}"/>
    <cellStyle name="Normal 2 2 8 2 2 2 3 2 2 2 2" xfId="10018" xr:uid="{00000000-0005-0000-0000-00005C270000}"/>
    <cellStyle name="Normal 2 2 8 2 2 2 3 2 2 3" xfId="10019" xr:uid="{00000000-0005-0000-0000-00005D270000}"/>
    <cellStyle name="Normal 2 2 8 2 2 2 3 2 2 4" xfId="10020" xr:uid="{00000000-0005-0000-0000-00005E270000}"/>
    <cellStyle name="Normal 2 2 8 2 2 2 3 2 3" xfId="10021" xr:uid="{00000000-0005-0000-0000-00005F270000}"/>
    <cellStyle name="Normal 2 2 8 2 2 2 3 2 3 2" xfId="10022" xr:uid="{00000000-0005-0000-0000-000060270000}"/>
    <cellStyle name="Normal 2 2 8 2 2 2 3 2 4" xfId="10023" xr:uid="{00000000-0005-0000-0000-000061270000}"/>
    <cellStyle name="Normal 2 2 8 2 2 2 3 2 5" xfId="10024" xr:uid="{00000000-0005-0000-0000-000062270000}"/>
    <cellStyle name="Normal 2 2 8 2 2 2 3 2 6" xfId="10025" xr:uid="{00000000-0005-0000-0000-000063270000}"/>
    <cellStyle name="Normal 2 2 8 2 2 2 3 3" xfId="10026" xr:uid="{00000000-0005-0000-0000-000064270000}"/>
    <cellStyle name="Normal 2 2 8 2 2 2 3 3 2" xfId="10027" xr:uid="{00000000-0005-0000-0000-000065270000}"/>
    <cellStyle name="Normal 2 2 8 2 2 2 3 3 2 2" xfId="10028" xr:uid="{00000000-0005-0000-0000-000066270000}"/>
    <cellStyle name="Normal 2 2 8 2 2 2 3 3 3" xfId="10029" xr:uid="{00000000-0005-0000-0000-000067270000}"/>
    <cellStyle name="Normal 2 2 8 2 2 2 3 3 4" xfId="10030" xr:uid="{00000000-0005-0000-0000-000068270000}"/>
    <cellStyle name="Normal 2 2 8 2 2 2 3 4" xfId="10031" xr:uid="{00000000-0005-0000-0000-000069270000}"/>
    <cellStyle name="Normal 2 2 8 2 2 2 3 4 2" xfId="10032" xr:uid="{00000000-0005-0000-0000-00006A270000}"/>
    <cellStyle name="Normal 2 2 8 2 2 2 3 4 2 2" xfId="10033" xr:uid="{00000000-0005-0000-0000-00006B270000}"/>
    <cellStyle name="Normal 2 2 8 2 2 2 3 4 3" xfId="10034" xr:uid="{00000000-0005-0000-0000-00006C270000}"/>
    <cellStyle name="Normal 2 2 8 2 2 2 3 4 4" xfId="10035" xr:uid="{00000000-0005-0000-0000-00006D270000}"/>
    <cellStyle name="Normal 2 2 8 2 2 2 3 5" xfId="10036" xr:uid="{00000000-0005-0000-0000-00006E270000}"/>
    <cellStyle name="Normal 2 2 8 2 2 2 3 5 2" xfId="10037" xr:uid="{00000000-0005-0000-0000-00006F270000}"/>
    <cellStyle name="Normal 2 2 8 2 2 2 3 6" xfId="10038" xr:uid="{00000000-0005-0000-0000-000070270000}"/>
    <cellStyle name="Normal 2 2 8 2 2 2 3 7" xfId="10039" xr:uid="{00000000-0005-0000-0000-000071270000}"/>
    <cellStyle name="Normal 2 2 8 2 2 2 3 8" xfId="10040" xr:uid="{00000000-0005-0000-0000-000072270000}"/>
    <cellStyle name="Normal 2 2 8 2 2 2 4" xfId="10041" xr:uid="{00000000-0005-0000-0000-000073270000}"/>
    <cellStyle name="Normal 2 2 8 2 2 2 4 2" xfId="10042" xr:uid="{00000000-0005-0000-0000-000074270000}"/>
    <cellStyle name="Normal 2 2 8 2 2 2 4 2 2" xfId="10043" xr:uid="{00000000-0005-0000-0000-000075270000}"/>
    <cellStyle name="Normal 2 2 8 2 2 2 4 2 2 2" xfId="10044" xr:uid="{00000000-0005-0000-0000-000076270000}"/>
    <cellStyle name="Normal 2 2 8 2 2 2 4 2 3" xfId="10045" xr:uid="{00000000-0005-0000-0000-000077270000}"/>
    <cellStyle name="Normal 2 2 8 2 2 2 4 2 4" xfId="10046" xr:uid="{00000000-0005-0000-0000-000078270000}"/>
    <cellStyle name="Normal 2 2 8 2 2 2 4 3" xfId="10047" xr:uid="{00000000-0005-0000-0000-000079270000}"/>
    <cellStyle name="Normal 2 2 8 2 2 2 4 3 2" xfId="10048" xr:uid="{00000000-0005-0000-0000-00007A270000}"/>
    <cellStyle name="Normal 2 2 8 2 2 2 4 4" xfId="10049" xr:uid="{00000000-0005-0000-0000-00007B270000}"/>
    <cellStyle name="Normal 2 2 8 2 2 2 4 5" xfId="10050" xr:uid="{00000000-0005-0000-0000-00007C270000}"/>
    <cellStyle name="Normal 2 2 8 2 2 2 4 6" xfId="10051" xr:uid="{00000000-0005-0000-0000-00007D270000}"/>
    <cellStyle name="Normal 2 2 8 2 2 2 5" xfId="10052" xr:uid="{00000000-0005-0000-0000-00007E270000}"/>
    <cellStyle name="Normal 2 2 8 2 2 2 5 2" xfId="10053" xr:uid="{00000000-0005-0000-0000-00007F270000}"/>
    <cellStyle name="Normal 2 2 8 2 2 2 5 2 2" xfId="10054" xr:uid="{00000000-0005-0000-0000-000080270000}"/>
    <cellStyle name="Normal 2 2 8 2 2 2 5 3" xfId="10055" xr:uid="{00000000-0005-0000-0000-000081270000}"/>
    <cellStyle name="Normal 2 2 8 2 2 2 5 4" xfId="10056" xr:uid="{00000000-0005-0000-0000-000082270000}"/>
    <cellStyle name="Normal 2 2 8 2 2 2 6" xfId="10057" xr:uid="{00000000-0005-0000-0000-000083270000}"/>
    <cellStyle name="Normal 2 2 8 2 2 2 6 2" xfId="10058" xr:uid="{00000000-0005-0000-0000-000084270000}"/>
    <cellStyle name="Normal 2 2 8 2 2 2 6 2 2" xfId="10059" xr:uid="{00000000-0005-0000-0000-000085270000}"/>
    <cellStyle name="Normal 2 2 8 2 2 2 6 3" xfId="10060" xr:uid="{00000000-0005-0000-0000-000086270000}"/>
    <cellStyle name="Normal 2 2 8 2 2 2 6 4" xfId="10061" xr:uid="{00000000-0005-0000-0000-000087270000}"/>
    <cellStyle name="Normal 2 2 8 2 2 2 7" xfId="10062" xr:uid="{00000000-0005-0000-0000-000088270000}"/>
    <cellStyle name="Normal 2 2 8 2 2 2 7 2" xfId="10063" xr:uid="{00000000-0005-0000-0000-000089270000}"/>
    <cellStyle name="Normal 2 2 8 2 2 2 8" xfId="10064" xr:uid="{00000000-0005-0000-0000-00008A270000}"/>
    <cellStyle name="Normal 2 2 8 2 2 2 9" xfId="10065" xr:uid="{00000000-0005-0000-0000-00008B270000}"/>
    <cellStyle name="Normal 2 2 8 2 2 2_Tab1" xfId="10066" xr:uid="{00000000-0005-0000-0000-00008C270000}"/>
    <cellStyle name="Normal 2 2 8 2 2 3" xfId="10067" xr:uid="{00000000-0005-0000-0000-00008D270000}"/>
    <cellStyle name="Normal 2 2 8 2 2 3 2" xfId="10068" xr:uid="{00000000-0005-0000-0000-00008E270000}"/>
    <cellStyle name="Normal 2 2 8 2 2 3 2 2" xfId="10069" xr:uid="{00000000-0005-0000-0000-00008F270000}"/>
    <cellStyle name="Normal 2 2 8 2 2 3 2 2 2" xfId="10070" xr:uid="{00000000-0005-0000-0000-000090270000}"/>
    <cellStyle name="Normal 2 2 8 2 2 3 2 2 2 2" xfId="10071" xr:uid="{00000000-0005-0000-0000-000091270000}"/>
    <cellStyle name="Normal 2 2 8 2 2 3 2 2 3" xfId="10072" xr:uid="{00000000-0005-0000-0000-000092270000}"/>
    <cellStyle name="Normal 2 2 8 2 2 3 2 2 4" xfId="10073" xr:uid="{00000000-0005-0000-0000-000093270000}"/>
    <cellStyle name="Normal 2 2 8 2 2 3 2 3" xfId="10074" xr:uid="{00000000-0005-0000-0000-000094270000}"/>
    <cellStyle name="Normal 2 2 8 2 2 3 2 3 2" xfId="10075" xr:uid="{00000000-0005-0000-0000-000095270000}"/>
    <cellStyle name="Normal 2 2 8 2 2 3 2 4" xfId="10076" xr:uid="{00000000-0005-0000-0000-000096270000}"/>
    <cellStyle name="Normal 2 2 8 2 2 3 2 5" xfId="10077" xr:uid="{00000000-0005-0000-0000-000097270000}"/>
    <cellStyle name="Normal 2 2 8 2 2 3 2 6" xfId="10078" xr:uid="{00000000-0005-0000-0000-000098270000}"/>
    <cellStyle name="Normal 2 2 8 2 2 3 3" xfId="10079" xr:uid="{00000000-0005-0000-0000-000099270000}"/>
    <cellStyle name="Normal 2 2 8 2 2 3 3 2" xfId="10080" xr:uid="{00000000-0005-0000-0000-00009A270000}"/>
    <cellStyle name="Normal 2 2 8 2 2 3 3 2 2" xfId="10081" xr:uid="{00000000-0005-0000-0000-00009B270000}"/>
    <cellStyle name="Normal 2 2 8 2 2 3 3 3" xfId="10082" xr:uid="{00000000-0005-0000-0000-00009C270000}"/>
    <cellStyle name="Normal 2 2 8 2 2 3 3 4" xfId="10083" xr:uid="{00000000-0005-0000-0000-00009D270000}"/>
    <cellStyle name="Normal 2 2 8 2 2 3 4" xfId="10084" xr:uid="{00000000-0005-0000-0000-00009E270000}"/>
    <cellStyle name="Normal 2 2 8 2 2 3 4 2" xfId="10085" xr:uid="{00000000-0005-0000-0000-00009F270000}"/>
    <cellStyle name="Normal 2 2 8 2 2 3 4 2 2" xfId="10086" xr:uid="{00000000-0005-0000-0000-0000A0270000}"/>
    <cellStyle name="Normal 2 2 8 2 2 3 4 3" xfId="10087" xr:uid="{00000000-0005-0000-0000-0000A1270000}"/>
    <cellStyle name="Normal 2 2 8 2 2 3 4 4" xfId="10088" xr:uid="{00000000-0005-0000-0000-0000A2270000}"/>
    <cellStyle name="Normal 2 2 8 2 2 3 5" xfId="10089" xr:uid="{00000000-0005-0000-0000-0000A3270000}"/>
    <cellStyle name="Normal 2 2 8 2 2 3 5 2" xfId="10090" xr:uid="{00000000-0005-0000-0000-0000A4270000}"/>
    <cellStyle name="Normal 2 2 8 2 2 3 6" xfId="10091" xr:uid="{00000000-0005-0000-0000-0000A5270000}"/>
    <cellStyle name="Normal 2 2 8 2 2 3 7" xfId="10092" xr:uid="{00000000-0005-0000-0000-0000A6270000}"/>
    <cellStyle name="Normal 2 2 8 2 2 3 8" xfId="10093" xr:uid="{00000000-0005-0000-0000-0000A7270000}"/>
    <cellStyle name="Normal 2 2 8 2 2 4" xfId="10094" xr:uid="{00000000-0005-0000-0000-0000A8270000}"/>
    <cellStyle name="Normal 2 2 8 2 2 4 2" xfId="10095" xr:uid="{00000000-0005-0000-0000-0000A9270000}"/>
    <cellStyle name="Normal 2 2 8 2 2 4 2 2" xfId="10096" xr:uid="{00000000-0005-0000-0000-0000AA270000}"/>
    <cellStyle name="Normal 2 2 8 2 2 4 2 2 2" xfId="10097" xr:uid="{00000000-0005-0000-0000-0000AB270000}"/>
    <cellStyle name="Normal 2 2 8 2 2 4 2 2 2 2" xfId="10098" xr:uid="{00000000-0005-0000-0000-0000AC270000}"/>
    <cellStyle name="Normal 2 2 8 2 2 4 2 2 3" xfId="10099" xr:uid="{00000000-0005-0000-0000-0000AD270000}"/>
    <cellStyle name="Normal 2 2 8 2 2 4 2 2 4" xfId="10100" xr:uid="{00000000-0005-0000-0000-0000AE270000}"/>
    <cellStyle name="Normal 2 2 8 2 2 4 2 3" xfId="10101" xr:uid="{00000000-0005-0000-0000-0000AF270000}"/>
    <cellStyle name="Normal 2 2 8 2 2 4 2 3 2" xfId="10102" xr:uid="{00000000-0005-0000-0000-0000B0270000}"/>
    <cellStyle name="Normal 2 2 8 2 2 4 2 4" xfId="10103" xr:uid="{00000000-0005-0000-0000-0000B1270000}"/>
    <cellStyle name="Normal 2 2 8 2 2 4 2 5" xfId="10104" xr:uid="{00000000-0005-0000-0000-0000B2270000}"/>
    <cellStyle name="Normal 2 2 8 2 2 4 2 6" xfId="10105" xr:uid="{00000000-0005-0000-0000-0000B3270000}"/>
    <cellStyle name="Normal 2 2 8 2 2 4 3" xfId="10106" xr:uid="{00000000-0005-0000-0000-0000B4270000}"/>
    <cellStyle name="Normal 2 2 8 2 2 4 3 2" xfId="10107" xr:uid="{00000000-0005-0000-0000-0000B5270000}"/>
    <cellStyle name="Normal 2 2 8 2 2 4 3 2 2" xfId="10108" xr:uid="{00000000-0005-0000-0000-0000B6270000}"/>
    <cellStyle name="Normal 2 2 8 2 2 4 3 3" xfId="10109" xr:uid="{00000000-0005-0000-0000-0000B7270000}"/>
    <cellStyle name="Normal 2 2 8 2 2 4 3 4" xfId="10110" xr:uid="{00000000-0005-0000-0000-0000B8270000}"/>
    <cellStyle name="Normal 2 2 8 2 2 4 4" xfId="10111" xr:uid="{00000000-0005-0000-0000-0000B9270000}"/>
    <cellStyle name="Normal 2 2 8 2 2 4 4 2" xfId="10112" xr:uid="{00000000-0005-0000-0000-0000BA270000}"/>
    <cellStyle name="Normal 2 2 8 2 2 4 4 2 2" xfId="10113" xr:uid="{00000000-0005-0000-0000-0000BB270000}"/>
    <cellStyle name="Normal 2 2 8 2 2 4 4 3" xfId="10114" xr:uid="{00000000-0005-0000-0000-0000BC270000}"/>
    <cellStyle name="Normal 2 2 8 2 2 4 4 4" xfId="10115" xr:uid="{00000000-0005-0000-0000-0000BD270000}"/>
    <cellStyle name="Normal 2 2 8 2 2 4 5" xfId="10116" xr:uid="{00000000-0005-0000-0000-0000BE270000}"/>
    <cellStyle name="Normal 2 2 8 2 2 4 5 2" xfId="10117" xr:uid="{00000000-0005-0000-0000-0000BF270000}"/>
    <cellStyle name="Normal 2 2 8 2 2 4 6" xfId="10118" xr:uid="{00000000-0005-0000-0000-0000C0270000}"/>
    <cellStyle name="Normal 2 2 8 2 2 4 7" xfId="10119" xr:uid="{00000000-0005-0000-0000-0000C1270000}"/>
    <cellStyle name="Normal 2 2 8 2 2 4 8" xfId="10120" xr:uid="{00000000-0005-0000-0000-0000C2270000}"/>
    <cellStyle name="Normal 2 2 8 2 2 5" xfId="10121" xr:uid="{00000000-0005-0000-0000-0000C3270000}"/>
    <cellStyle name="Normal 2 2 8 2 2 5 2" xfId="10122" xr:uid="{00000000-0005-0000-0000-0000C4270000}"/>
    <cellStyle name="Normal 2 2 8 2 2 5 2 2" xfId="10123" xr:uid="{00000000-0005-0000-0000-0000C5270000}"/>
    <cellStyle name="Normal 2 2 8 2 2 5 2 2 2" xfId="10124" xr:uid="{00000000-0005-0000-0000-0000C6270000}"/>
    <cellStyle name="Normal 2 2 8 2 2 5 2 3" xfId="10125" xr:uid="{00000000-0005-0000-0000-0000C7270000}"/>
    <cellStyle name="Normal 2 2 8 2 2 5 2 4" xfId="10126" xr:uid="{00000000-0005-0000-0000-0000C8270000}"/>
    <cellStyle name="Normal 2 2 8 2 2 5 3" xfId="10127" xr:uid="{00000000-0005-0000-0000-0000C9270000}"/>
    <cellStyle name="Normal 2 2 8 2 2 5 3 2" xfId="10128" xr:uid="{00000000-0005-0000-0000-0000CA270000}"/>
    <cellStyle name="Normal 2 2 8 2 2 5 4" xfId="10129" xr:uid="{00000000-0005-0000-0000-0000CB270000}"/>
    <cellStyle name="Normal 2 2 8 2 2 5 5" xfId="10130" xr:uid="{00000000-0005-0000-0000-0000CC270000}"/>
    <cellStyle name="Normal 2 2 8 2 2 5 6" xfId="10131" xr:uid="{00000000-0005-0000-0000-0000CD270000}"/>
    <cellStyle name="Normal 2 2 8 2 2 6" xfId="10132" xr:uid="{00000000-0005-0000-0000-0000CE270000}"/>
    <cellStyle name="Normal 2 2 8 2 2 6 2" xfId="10133" xr:uid="{00000000-0005-0000-0000-0000CF270000}"/>
    <cellStyle name="Normal 2 2 8 2 2 6 2 2" xfId="10134" xr:uid="{00000000-0005-0000-0000-0000D0270000}"/>
    <cellStyle name="Normal 2 2 8 2 2 6 3" xfId="10135" xr:uid="{00000000-0005-0000-0000-0000D1270000}"/>
    <cellStyle name="Normal 2 2 8 2 2 6 4" xfId="10136" xr:uid="{00000000-0005-0000-0000-0000D2270000}"/>
    <cellStyle name="Normal 2 2 8 2 2 7" xfId="10137" xr:uid="{00000000-0005-0000-0000-0000D3270000}"/>
    <cellStyle name="Normal 2 2 8 2 2 7 2" xfId="10138" xr:uid="{00000000-0005-0000-0000-0000D4270000}"/>
    <cellStyle name="Normal 2 2 8 2 2 7 2 2" xfId="10139" xr:uid="{00000000-0005-0000-0000-0000D5270000}"/>
    <cellStyle name="Normal 2 2 8 2 2 7 3" xfId="10140" xr:uid="{00000000-0005-0000-0000-0000D6270000}"/>
    <cellStyle name="Normal 2 2 8 2 2 7 4" xfId="10141" xr:uid="{00000000-0005-0000-0000-0000D7270000}"/>
    <cellStyle name="Normal 2 2 8 2 2 8" xfId="10142" xr:uid="{00000000-0005-0000-0000-0000D8270000}"/>
    <cellStyle name="Normal 2 2 8 2 2 8 2" xfId="10143" xr:uid="{00000000-0005-0000-0000-0000D9270000}"/>
    <cellStyle name="Normal 2 2 8 2 2 9" xfId="10144" xr:uid="{00000000-0005-0000-0000-0000DA270000}"/>
    <cellStyle name="Normal 2 2 8 2 2_Tab1" xfId="10145" xr:uid="{00000000-0005-0000-0000-0000DB270000}"/>
    <cellStyle name="Normal 2 2 8 2 3" xfId="10146" xr:uid="{00000000-0005-0000-0000-0000DC270000}"/>
    <cellStyle name="Normal 2 2 8 2 3 10" xfId="10147" xr:uid="{00000000-0005-0000-0000-0000DD270000}"/>
    <cellStyle name="Normal 2 2 8 2 3 2" xfId="10148" xr:uid="{00000000-0005-0000-0000-0000DE270000}"/>
    <cellStyle name="Normal 2 2 8 2 3 2 2" xfId="10149" xr:uid="{00000000-0005-0000-0000-0000DF270000}"/>
    <cellStyle name="Normal 2 2 8 2 3 2 2 2" xfId="10150" xr:uid="{00000000-0005-0000-0000-0000E0270000}"/>
    <cellStyle name="Normal 2 2 8 2 3 2 2 2 2" xfId="10151" xr:uid="{00000000-0005-0000-0000-0000E1270000}"/>
    <cellStyle name="Normal 2 2 8 2 3 2 2 2 2 2" xfId="10152" xr:uid="{00000000-0005-0000-0000-0000E2270000}"/>
    <cellStyle name="Normal 2 2 8 2 3 2 2 2 3" xfId="10153" xr:uid="{00000000-0005-0000-0000-0000E3270000}"/>
    <cellStyle name="Normal 2 2 8 2 3 2 2 2 4" xfId="10154" xr:uid="{00000000-0005-0000-0000-0000E4270000}"/>
    <cellStyle name="Normal 2 2 8 2 3 2 2 3" xfId="10155" xr:uid="{00000000-0005-0000-0000-0000E5270000}"/>
    <cellStyle name="Normal 2 2 8 2 3 2 2 3 2" xfId="10156" xr:uid="{00000000-0005-0000-0000-0000E6270000}"/>
    <cellStyle name="Normal 2 2 8 2 3 2 2 4" xfId="10157" xr:uid="{00000000-0005-0000-0000-0000E7270000}"/>
    <cellStyle name="Normal 2 2 8 2 3 2 2 5" xfId="10158" xr:uid="{00000000-0005-0000-0000-0000E8270000}"/>
    <cellStyle name="Normal 2 2 8 2 3 2 2 6" xfId="10159" xr:uid="{00000000-0005-0000-0000-0000E9270000}"/>
    <cellStyle name="Normal 2 2 8 2 3 2 3" xfId="10160" xr:uid="{00000000-0005-0000-0000-0000EA270000}"/>
    <cellStyle name="Normal 2 2 8 2 3 2 3 2" xfId="10161" xr:uid="{00000000-0005-0000-0000-0000EB270000}"/>
    <cellStyle name="Normal 2 2 8 2 3 2 3 2 2" xfId="10162" xr:uid="{00000000-0005-0000-0000-0000EC270000}"/>
    <cellStyle name="Normal 2 2 8 2 3 2 3 3" xfId="10163" xr:uid="{00000000-0005-0000-0000-0000ED270000}"/>
    <cellStyle name="Normal 2 2 8 2 3 2 3 4" xfId="10164" xr:uid="{00000000-0005-0000-0000-0000EE270000}"/>
    <cellStyle name="Normal 2 2 8 2 3 2 4" xfId="10165" xr:uid="{00000000-0005-0000-0000-0000EF270000}"/>
    <cellStyle name="Normal 2 2 8 2 3 2 4 2" xfId="10166" xr:uid="{00000000-0005-0000-0000-0000F0270000}"/>
    <cellStyle name="Normal 2 2 8 2 3 2 4 2 2" xfId="10167" xr:uid="{00000000-0005-0000-0000-0000F1270000}"/>
    <cellStyle name="Normal 2 2 8 2 3 2 4 3" xfId="10168" xr:uid="{00000000-0005-0000-0000-0000F2270000}"/>
    <cellStyle name="Normal 2 2 8 2 3 2 4 4" xfId="10169" xr:uid="{00000000-0005-0000-0000-0000F3270000}"/>
    <cellStyle name="Normal 2 2 8 2 3 2 5" xfId="10170" xr:uid="{00000000-0005-0000-0000-0000F4270000}"/>
    <cellStyle name="Normal 2 2 8 2 3 2 5 2" xfId="10171" xr:uid="{00000000-0005-0000-0000-0000F5270000}"/>
    <cellStyle name="Normal 2 2 8 2 3 2 6" xfId="10172" xr:uid="{00000000-0005-0000-0000-0000F6270000}"/>
    <cellStyle name="Normal 2 2 8 2 3 2 7" xfId="10173" xr:uid="{00000000-0005-0000-0000-0000F7270000}"/>
    <cellStyle name="Normal 2 2 8 2 3 2 8" xfId="10174" xr:uid="{00000000-0005-0000-0000-0000F8270000}"/>
    <cellStyle name="Normal 2 2 8 2 3 3" xfId="10175" xr:uid="{00000000-0005-0000-0000-0000F9270000}"/>
    <cellStyle name="Normal 2 2 8 2 3 3 2" xfId="10176" xr:uid="{00000000-0005-0000-0000-0000FA270000}"/>
    <cellStyle name="Normal 2 2 8 2 3 3 2 2" xfId="10177" xr:uid="{00000000-0005-0000-0000-0000FB270000}"/>
    <cellStyle name="Normal 2 2 8 2 3 3 2 2 2" xfId="10178" xr:uid="{00000000-0005-0000-0000-0000FC270000}"/>
    <cellStyle name="Normal 2 2 8 2 3 3 2 2 2 2" xfId="10179" xr:uid="{00000000-0005-0000-0000-0000FD270000}"/>
    <cellStyle name="Normal 2 2 8 2 3 3 2 2 3" xfId="10180" xr:uid="{00000000-0005-0000-0000-0000FE270000}"/>
    <cellStyle name="Normal 2 2 8 2 3 3 2 2 4" xfId="10181" xr:uid="{00000000-0005-0000-0000-0000FF270000}"/>
    <cellStyle name="Normal 2 2 8 2 3 3 2 3" xfId="10182" xr:uid="{00000000-0005-0000-0000-000000280000}"/>
    <cellStyle name="Normal 2 2 8 2 3 3 2 3 2" xfId="10183" xr:uid="{00000000-0005-0000-0000-000001280000}"/>
    <cellStyle name="Normal 2 2 8 2 3 3 2 4" xfId="10184" xr:uid="{00000000-0005-0000-0000-000002280000}"/>
    <cellStyle name="Normal 2 2 8 2 3 3 2 5" xfId="10185" xr:uid="{00000000-0005-0000-0000-000003280000}"/>
    <cellStyle name="Normal 2 2 8 2 3 3 2 6" xfId="10186" xr:uid="{00000000-0005-0000-0000-000004280000}"/>
    <cellStyle name="Normal 2 2 8 2 3 3 3" xfId="10187" xr:uid="{00000000-0005-0000-0000-000005280000}"/>
    <cellStyle name="Normal 2 2 8 2 3 3 3 2" xfId="10188" xr:uid="{00000000-0005-0000-0000-000006280000}"/>
    <cellStyle name="Normal 2 2 8 2 3 3 3 2 2" xfId="10189" xr:uid="{00000000-0005-0000-0000-000007280000}"/>
    <cellStyle name="Normal 2 2 8 2 3 3 3 3" xfId="10190" xr:uid="{00000000-0005-0000-0000-000008280000}"/>
    <cellStyle name="Normal 2 2 8 2 3 3 3 4" xfId="10191" xr:uid="{00000000-0005-0000-0000-000009280000}"/>
    <cellStyle name="Normal 2 2 8 2 3 3 4" xfId="10192" xr:uid="{00000000-0005-0000-0000-00000A280000}"/>
    <cellStyle name="Normal 2 2 8 2 3 3 4 2" xfId="10193" xr:uid="{00000000-0005-0000-0000-00000B280000}"/>
    <cellStyle name="Normal 2 2 8 2 3 3 4 2 2" xfId="10194" xr:uid="{00000000-0005-0000-0000-00000C280000}"/>
    <cellStyle name="Normal 2 2 8 2 3 3 4 3" xfId="10195" xr:uid="{00000000-0005-0000-0000-00000D280000}"/>
    <cellStyle name="Normal 2 2 8 2 3 3 4 4" xfId="10196" xr:uid="{00000000-0005-0000-0000-00000E280000}"/>
    <cellStyle name="Normal 2 2 8 2 3 3 5" xfId="10197" xr:uid="{00000000-0005-0000-0000-00000F280000}"/>
    <cellStyle name="Normal 2 2 8 2 3 3 5 2" xfId="10198" xr:uid="{00000000-0005-0000-0000-000010280000}"/>
    <cellStyle name="Normal 2 2 8 2 3 3 6" xfId="10199" xr:uid="{00000000-0005-0000-0000-000011280000}"/>
    <cellStyle name="Normal 2 2 8 2 3 3 7" xfId="10200" xr:uid="{00000000-0005-0000-0000-000012280000}"/>
    <cellStyle name="Normal 2 2 8 2 3 3 8" xfId="10201" xr:uid="{00000000-0005-0000-0000-000013280000}"/>
    <cellStyle name="Normal 2 2 8 2 3 4" xfId="10202" xr:uid="{00000000-0005-0000-0000-000014280000}"/>
    <cellStyle name="Normal 2 2 8 2 3 4 2" xfId="10203" xr:uid="{00000000-0005-0000-0000-000015280000}"/>
    <cellStyle name="Normal 2 2 8 2 3 4 2 2" xfId="10204" xr:uid="{00000000-0005-0000-0000-000016280000}"/>
    <cellStyle name="Normal 2 2 8 2 3 4 2 2 2" xfId="10205" xr:uid="{00000000-0005-0000-0000-000017280000}"/>
    <cellStyle name="Normal 2 2 8 2 3 4 2 3" xfId="10206" xr:uid="{00000000-0005-0000-0000-000018280000}"/>
    <cellStyle name="Normal 2 2 8 2 3 4 2 4" xfId="10207" xr:uid="{00000000-0005-0000-0000-000019280000}"/>
    <cellStyle name="Normal 2 2 8 2 3 4 3" xfId="10208" xr:uid="{00000000-0005-0000-0000-00001A280000}"/>
    <cellStyle name="Normal 2 2 8 2 3 4 3 2" xfId="10209" xr:uid="{00000000-0005-0000-0000-00001B280000}"/>
    <cellStyle name="Normal 2 2 8 2 3 4 4" xfId="10210" xr:uid="{00000000-0005-0000-0000-00001C280000}"/>
    <cellStyle name="Normal 2 2 8 2 3 4 5" xfId="10211" xr:uid="{00000000-0005-0000-0000-00001D280000}"/>
    <cellStyle name="Normal 2 2 8 2 3 4 6" xfId="10212" xr:uid="{00000000-0005-0000-0000-00001E280000}"/>
    <cellStyle name="Normal 2 2 8 2 3 5" xfId="10213" xr:uid="{00000000-0005-0000-0000-00001F280000}"/>
    <cellStyle name="Normal 2 2 8 2 3 5 2" xfId="10214" xr:uid="{00000000-0005-0000-0000-000020280000}"/>
    <cellStyle name="Normal 2 2 8 2 3 5 2 2" xfId="10215" xr:uid="{00000000-0005-0000-0000-000021280000}"/>
    <cellStyle name="Normal 2 2 8 2 3 5 3" xfId="10216" xr:uid="{00000000-0005-0000-0000-000022280000}"/>
    <cellStyle name="Normal 2 2 8 2 3 5 4" xfId="10217" xr:uid="{00000000-0005-0000-0000-000023280000}"/>
    <cellStyle name="Normal 2 2 8 2 3 6" xfId="10218" xr:uid="{00000000-0005-0000-0000-000024280000}"/>
    <cellStyle name="Normal 2 2 8 2 3 6 2" xfId="10219" xr:uid="{00000000-0005-0000-0000-000025280000}"/>
    <cellStyle name="Normal 2 2 8 2 3 6 2 2" xfId="10220" xr:uid="{00000000-0005-0000-0000-000026280000}"/>
    <cellStyle name="Normal 2 2 8 2 3 6 3" xfId="10221" xr:uid="{00000000-0005-0000-0000-000027280000}"/>
    <cellStyle name="Normal 2 2 8 2 3 6 4" xfId="10222" xr:uid="{00000000-0005-0000-0000-000028280000}"/>
    <cellStyle name="Normal 2 2 8 2 3 7" xfId="10223" xr:uid="{00000000-0005-0000-0000-000029280000}"/>
    <cellStyle name="Normal 2 2 8 2 3 7 2" xfId="10224" xr:uid="{00000000-0005-0000-0000-00002A280000}"/>
    <cellStyle name="Normal 2 2 8 2 3 8" xfId="10225" xr:uid="{00000000-0005-0000-0000-00002B280000}"/>
    <cellStyle name="Normal 2 2 8 2 3 9" xfId="10226" xr:uid="{00000000-0005-0000-0000-00002C280000}"/>
    <cellStyle name="Normal 2 2 8 2 3_Tab1" xfId="10227" xr:uid="{00000000-0005-0000-0000-00002D280000}"/>
    <cellStyle name="Normal 2 2 8 2 4" xfId="10228" xr:uid="{00000000-0005-0000-0000-00002E280000}"/>
    <cellStyle name="Normal 2 2 8 2 4 2" xfId="10229" xr:uid="{00000000-0005-0000-0000-00002F280000}"/>
    <cellStyle name="Normal 2 2 8 2 4 2 2" xfId="10230" xr:uid="{00000000-0005-0000-0000-000030280000}"/>
    <cellStyle name="Normal 2 2 8 2 4 2 2 2" xfId="10231" xr:uid="{00000000-0005-0000-0000-000031280000}"/>
    <cellStyle name="Normal 2 2 8 2 4 2 2 2 2" xfId="10232" xr:uid="{00000000-0005-0000-0000-000032280000}"/>
    <cellStyle name="Normal 2 2 8 2 4 2 2 3" xfId="10233" xr:uid="{00000000-0005-0000-0000-000033280000}"/>
    <cellStyle name="Normal 2 2 8 2 4 2 2 4" xfId="10234" xr:uid="{00000000-0005-0000-0000-000034280000}"/>
    <cellStyle name="Normal 2 2 8 2 4 2 3" xfId="10235" xr:uid="{00000000-0005-0000-0000-000035280000}"/>
    <cellStyle name="Normal 2 2 8 2 4 2 3 2" xfId="10236" xr:uid="{00000000-0005-0000-0000-000036280000}"/>
    <cellStyle name="Normal 2 2 8 2 4 2 4" xfId="10237" xr:uid="{00000000-0005-0000-0000-000037280000}"/>
    <cellStyle name="Normal 2 2 8 2 4 2 5" xfId="10238" xr:uid="{00000000-0005-0000-0000-000038280000}"/>
    <cellStyle name="Normal 2 2 8 2 4 2 6" xfId="10239" xr:uid="{00000000-0005-0000-0000-000039280000}"/>
    <cellStyle name="Normal 2 2 8 2 4 3" xfId="10240" xr:uid="{00000000-0005-0000-0000-00003A280000}"/>
    <cellStyle name="Normal 2 2 8 2 4 3 2" xfId="10241" xr:uid="{00000000-0005-0000-0000-00003B280000}"/>
    <cellStyle name="Normal 2 2 8 2 4 3 2 2" xfId="10242" xr:uid="{00000000-0005-0000-0000-00003C280000}"/>
    <cellStyle name="Normal 2 2 8 2 4 3 3" xfId="10243" xr:uid="{00000000-0005-0000-0000-00003D280000}"/>
    <cellStyle name="Normal 2 2 8 2 4 3 4" xfId="10244" xr:uid="{00000000-0005-0000-0000-00003E280000}"/>
    <cellStyle name="Normal 2 2 8 2 4 4" xfId="10245" xr:uid="{00000000-0005-0000-0000-00003F280000}"/>
    <cellStyle name="Normal 2 2 8 2 4 4 2" xfId="10246" xr:uid="{00000000-0005-0000-0000-000040280000}"/>
    <cellStyle name="Normal 2 2 8 2 4 4 2 2" xfId="10247" xr:uid="{00000000-0005-0000-0000-000041280000}"/>
    <cellStyle name="Normal 2 2 8 2 4 4 3" xfId="10248" xr:uid="{00000000-0005-0000-0000-000042280000}"/>
    <cellStyle name="Normal 2 2 8 2 4 4 4" xfId="10249" xr:uid="{00000000-0005-0000-0000-000043280000}"/>
    <cellStyle name="Normal 2 2 8 2 4 5" xfId="10250" xr:uid="{00000000-0005-0000-0000-000044280000}"/>
    <cellStyle name="Normal 2 2 8 2 4 5 2" xfId="10251" xr:uid="{00000000-0005-0000-0000-000045280000}"/>
    <cellStyle name="Normal 2 2 8 2 4 6" xfId="10252" xr:uid="{00000000-0005-0000-0000-000046280000}"/>
    <cellStyle name="Normal 2 2 8 2 4 7" xfId="10253" xr:uid="{00000000-0005-0000-0000-000047280000}"/>
    <cellStyle name="Normal 2 2 8 2 4 8" xfId="10254" xr:uid="{00000000-0005-0000-0000-000048280000}"/>
    <cellStyle name="Normal 2 2 8 2 5" xfId="10255" xr:uid="{00000000-0005-0000-0000-000049280000}"/>
    <cellStyle name="Normal 2 2 8 2 5 2" xfId="10256" xr:uid="{00000000-0005-0000-0000-00004A280000}"/>
    <cellStyle name="Normal 2 2 8 2 5 2 2" xfId="10257" xr:uid="{00000000-0005-0000-0000-00004B280000}"/>
    <cellStyle name="Normal 2 2 8 2 5 2 2 2" xfId="10258" xr:uid="{00000000-0005-0000-0000-00004C280000}"/>
    <cellStyle name="Normal 2 2 8 2 5 2 2 2 2" xfId="10259" xr:uid="{00000000-0005-0000-0000-00004D280000}"/>
    <cellStyle name="Normal 2 2 8 2 5 2 2 3" xfId="10260" xr:uid="{00000000-0005-0000-0000-00004E280000}"/>
    <cellStyle name="Normal 2 2 8 2 5 2 2 4" xfId="10261" xr:uid="{00000000-0005-0000-0000-00004F280000}"/>
    <cellStyle name="Normal 2 2 8 2 5 2 3" xfId="10262" xr:uid="{00000000-0005-0000-0000-000050280000}"/>
    <cellStyle name="Normal 2 2 8 2 5 2 3 2" xfId="10263" xr:uid="{00000000-0005-0000-0000-000051280000}"/>
    <cellStyle name="Normal 2 2 8 2 5 2 4" xfId="10264" xr:uid="{00000000-0005-0000-0000-000052280000}"/>
    <cellStyle name="Normal 2 2 8 2 5 2 5" xfId="10265" xr:uid="{00000000-0005-0000-0000-000053280000}"/>
    <cellStyle name="Normal 2 2 8 2 5 2 6" xfId="10266" xr:uid="{00000000-0005-0000-0000-000054280000}"/>
    <cellStyle name="Normal 2 2 8 2 5 3" xfId="10267" xr:uid="{00000000-0005-0000-0000-000055280000}"/>
    <cellStyle name="Normal 2 2 8 2 5 3 2" xfId="10268" xr:uid="{00000000-0005-0000-0000-000056280000}"/>
    <cellStyle name="Normal 2 2 8 2 5 3 2 2" xfId="10269" xr:uid="{00000000-0005-0000-0000-000057280000}"/>
    <cellStyle name="Normal 2 2 8 2 5 3 3" xfId="10270" xr:uid="{00000000-0005-0000-0000-000058280000}"/>
    <cellStyle name="Normal 2 2 8 2 5 3 4" xfId="10271" xr:uid="{00000000-0005-0000-0000-000059280000}"/>
    <cellStyle name="Normal 2 2 8 2 5 4" xfId="10272" xr:uid="{00000000-0005-0000-0000-00005A280000}"/>
    <cellStyle name="Normal 2 2 8 2 5 4 2" xfId="10273" xr:uid="{00000000-0005-0000-0000-00005B280000}"/>
    <cellStyle name="Normal 2 2 8 2 5 4 2 2" xfId="10274" xr:uid="{00000000-0005-0000-0000-00005C280000}"/>
    <cellStyle name="Normal 2 2 8 2 5 4 3" xfId="10275" xr:uid="{00000000-0005-0000-0000-00005D280000}"/>
    <cellStyle name="Normal 2 2 8 2 5 4 4" xfId="10276" xr:uid="{00000000-0005-0000-0000-00005E280000}"/>
    <cellStyle name="Normal 2 2 8 2 5 5" xfId="10277" xr:uid="{00000000-0005-0000-0000-00005F280000}"/>
    <cellStyle name="Normal 2 2 8 2 5 5 2" xfId="10278" xr:uid="{00000000-0005-0000-0000-000060280000}"/>
    <cellStyle name="Normal 2 2 8 2 5 6" xfId="10279" xr:uid="{00000000-0005-0000-0000-000061280000}"/>
    <cellStyle name="Normal 2 2 8 2 5 7" xfId="10280" xr:uid="{00000000-0005-0000-0000-000062280000}"/>
    <cellStyle name="Normal 2 2 8 2 5 8" xfId="10281" xr:uid="{00000000-0005-0000-0000-000063280000}"/>
    <cellStyle name="Normal 2 2 8 2 6" xfId="10282" xr:uid="{00000000-0005-0000-0000-000064280000}"/>
    <cellStyle name="Normal 2 2 8 2 6 2" xfId="10283" xr:uid="{00000000-0005-0000-0000-000065280000}"/>
    <cellStyle name="Normal 2 2 8 2 6 2 2" xfId="10284" xr:uid="{00000000-0005-0000-0000-000066280000}"/>
    <cellStyle name="Normal 2 2 8 2 6 2 2 2" xfId="10285" xr:uid="{00000000-0005-0000-0000-000067280000}"/>
    <cellStyle name="Normal 2 2 8 2 6 2 3" xfId="10286" xr:uid="{00000000-0005-0000-0000-000068280000}"/>
    <cellStyle name="Normal 2 2 8 2 6 2 4" xfId="10287" xr:uid="{00000000-0005-0000-0000-000069280000}"/>
    <cellStyle name="Normal 2 2 8 2 6 3" xfId="10288" xr:uid="{00000000-0005-0000-0000-00006A280000}"/>
    <cellStyle name="Normal 2 2 8 2 6 3 2" xfId="10289" xr:uid="{00000000-0005-0000-0000-00006B280000}"/>
    <cellStyle name="Normal 2 2 8 2 6 4" xfId="10290" xr:uid="{00000000-0005-0000-0000-00006C280000}"/>
    <cellStyle name="Normal 2 2 8 2 6 5" xfId="10291" xr:uid="{00000000-0005-0000-0000-00006D280000}"/>
    <cellStyle name="Normal 2 2 8 2 6 6" xfId="10292" xr:uid="{00000000-0005-0000-0000-00006E280000}"/>
    <cellStyle name="Normal 2 2 8 2 7" xfId="10293" xr:uid="{00000000-0005-0000-0000-00006F280000}"/>
    <cellStyle name="Normal 2 2 8 2 7 2" xfId="10294" xr:uid="{00000000-0005-0000-0000-000070280000}"/>
    <cellStyle name="Normal 2 2 8 2 7 2 2" xfId="10295" xr:uid="{00000000-0005-0000-0000-000071280000}"/>
    <cellStyle name="Normal 2 2 8 2 7 3" xfId="10296" xr:uid="{00000000-0005-0000-0000-000072280000}"/>
    <cellStyle name="Normal 2 2 8 2 7 4" xfId="10297" xr:uid="{00000000-0005-0000-0000-000073280000}"/>
    <cellStyle name="Normal 2 2 8 2 8" xfId="10298" xr:uid="{00000000-0005-0000-0000-000074280000}"/>
    <cellStyle name="Normal 2 2 8 2 8 2" xfId="10299" xr:uid="{00000000-0005-0000-0000-000075280000}"/>
    <cellStyle name="Normal 2 2 8 2 8 2 2" xfId="10300" xr:uid="{00000000-0005-0000-0000-000076280000}"/>
    <cellStyle name="Normal 2 2 8 2 8 3" xfId="10301" xr:uid="{00000000-0005-0000-0000-000077280000}"/>
    <cellStyle name="Normal 2 2 8 2 8 4" xfId="10302" xr:uid="{00000000-0005-0000-0000-000078280000}"/>
    <cellStyle name="Normal 2 2 8 2 9" xfId="10303" xr:uid="{00000000-0005-0000-0000-000079280000}"/>
    <cellStyle name="Normal 2 2 8 2 9 2" xfId="10304" xr:uid="{00000000-0005-0000-0000-00007A280000}"/>
    <cellStyle name="Normal 2 2 8 2_Tab1" xfId="10305" xr:uid="{00000000-0005-0000-0000-00007B280000}"/>
    <cellStyle name="Normal 2 2 8 3" xfId="10306" xr:uid="{00000000-0005-0000-0000-00007C280000}"/>
    <cellStyle name="Normal 2 2 8 3 10" xfId="10307" xr:uid="{00000000-0005-0000-0000-00007D280000}"/>
    <cellStyle name="Normal 2 2 8 3 11" xfId="10308" xr:uid="{00000000-0005-0000-0000-00007E280000}"/>
    <cellStyle name="Normal 2 2 8 3 2" xfId="10309" xr:uid="{00000000-0005-0000-0000-00007F280000}"/>
    <cellStyle name="Normal 2 2 8 3 2 10" xfId="10310" xr:uid="{00000000-0005-0000-0000-000080280000}"/>
    <cellStyle name="Normal 2 2 8 3 2 2" xfId="10311" xr:uid="{00000000-0005-0000-0000-000081280000}"/>
    <cellStyle name="Normal 2 2 8 3 2 2 2" xfId="10312" xr:uid="{00000000-0005-0000-0000-000082280000}"/>
    <cellStyle name="Normal 2 2 8 3 2 2 2 2" xfId="10313" xr:uid="{00000000-0005-0000-0000-000083280000}"/>
    <cellStyle name="Normal 2 2 8 3 2 2 2 2 2" xfId="10314" xr:uid="{00000000-0005-0000-0000-000084280000}"/>
    <cellStyle name="Normal 2 2 8 3 2 2 2 2 2 2" xfId="10315" xr:uid="{00000000-0005-0000-0000-000085280000}"/>
    <cellStyle name="Normal 2 2 8 3 2 2 2 2 3" xfId="10316" xr:uid="{00000000-0005-0000-0000-000086280000}"/>
    <cellStyle name="Normal 2 2 8 3 2 2 2 2 4" xfId="10317" xr:uid="{00000000-0005-0000-0000-000087280000}"/>
    <cellStyle name="Normal 2 2 8 3 2 2 2 3" xfId="10318" xr:uid="{00000000-0005-0000-0000-000088280000}"/>
    <cellStyle name="Normal 2 2 8 3 2 2 2 3 2" xfId="10319" xr:uid="{00000000-0005-0000-0000-000089280000}"/>
    <cellStyle name="Normal 2 2 8 3 2 2 2 4" xfId="10320" xr:uid="{00000000-0005-0000-0000-00008A280000}"/>
    <cellStyle name="Normal 2 2 8 3 2 2 2 5" xfId="10321" xr:uid="{00000000-0005-0000-0000-00008B280000}"/>
    <cellStyle name="Normal 2 2 8 3 2 2 2 6" xfId="10322" xr:uid="{00000000-0005-0000-0000-00008C280000}"/>
    <cellStyle name="Normal 2 2 8 3 2 2 3" xfId="10323" xr:uid="{00000000-0005-0000-0000-00008D280000}"/>
    <cellStyle name="Normal 2 2 8 3 2 2 3 2" xfId="10324" xr:uid="{00000000-0005-0000-0000-00008E280000}"/>
    <cellStyle name="Normal 2 2 8 3 2 2 3 2 2" xfId="10325" xr:uid="{00000000-0005-0000-0000-00008F280000}"/>
    <cellStyle name="Normal 2 2 8 3 2 2 3 3" xfId="10326" xr:uid="{00000000-0005-0000-0000-000090280000}"/>
    <cellStyle name="Normal 2 2 8 3 2 2 3 4" xfId="10327" xr:uid="{00000000-0005-0000-0000-000091280000}"/>
    <cellStyle name="Normal 2 2 8 3 2 2 4" xfId="10328" xr:uid="{00000000-0005-0000-0000-000092280000}"/>
    <cellStyle name="Normal 2 2 8 3 2 2 4 2" xfId="10329" xr:uid="{00000000-0005-0000-0000-000093280000}"/>
    <cellStyle name="Normal 2 2 8 3 2 2 4 2 2" xfId="10330" xr:uid="{00000000-0005-0000-0000-000094280000}"/>
    <cellStyle name="Normal 2 2 8 3 2 2 4 3" xfId="10331" xr:uid="{00000000-0005-0000-0000-000095280000}"/>
    <cellStyle name="Normal 2 2 8 3 2 2 4 4" xfId="10332" xr:uid="{00000000-0005-0000-0000-000096280000}"/>
    <cellStyle name="Normal 2 2 8 3 2 2 5" xfId="10333" xr:uid="{00000000-0005-0000-0000-000097280000}"/>
    <cellStyle name="Normal 2 2 8 3 2 2 5 2" xfId="10334" xr:uid="{00000000-0005-0000-0000-000098280000}"/>
    <cellStyle name="Normal 2 2 8 3 2 2 6" xfId="10335" xr:uid="{00000000-0005-0000-0000-000099280000}"/>
    <cellStyle name="Normal 2 2 8 3 2 2 7" xfId="10336" xr:uid="{00000000-0005-0000-0000-00009A280000}"/>
    <cellStyle name="Normal 2 2 8 3 2 2 8" xfId="10337" xr:uid="{00000000-0005-0000-0000-00009B280000}"/>
    <cellStyle name="Normal 2 2 8 3 2 3" xfId="10338" xr:uid="{00000000-0005-0000-0000-00009C280000}"/>
    <cellStyle name="Normal 2 2 8 3 2 3 2" xfId="10339" xr:uid="{00000000-0005-0000-0000-00009D280000}"/>
    <cellStyle name="Normal 2 2 8 3 2 3 2 2" xfId="10340" xr:uid="{00000000-0005-0000-0000-00009E280000}"/>
    <cellStyle name="Normal 2 2 8 3 2 3 2 2 2" xfId="10341" xr:uid="{00000000-0005-0000-0000-00009F280000}"/>
    <cellStyle name="Normal 2 2 8 3 2 3 2 2 2 2" xfId="10342" xr:uid="{00000000-0005-0000-0000-0000A0280000}"/>
    <cellStyle name="Normal 2 2 8 3 2 3 2 2 3" xfId="10343" xr:uid="{00000000-0005-0000-0000-0000A1280000}"/>
    <cellStyle name="Normal 2 2 8 3 2 3 2 2 4" xfId="10344" xr:uid="{00000000-0005-0000-0000-0000A2280000}"/>
    <cellStyle name="Normal 2 2 8 3 2 3 2 3" xfId="10345" xr:uid="{00000000-0005-0000-0000-0000A3280000}"/>
    <cellStyle name="Normal 2 2 8 3 2 3 2 3 2" xfId="10346" xr:uid="{00000000-0005-0000-0000-0000A4280000}"/>
    <cellStyle name="Normal 2 2 8 3 2 3 2 4" xfId="10347" xr:uid="{00000000-0005-0000-0000-0000A5280000}"/>
    <cellStyle name="Normal 2 2 8 3 2 3 2 5" xfId="10348" xr:uid="{00000000-0005-0000-0000-0000A6280000}"/>
    <cellStyle name="Normal 2 2 8 3 2 3 2 6" xfId="10349" xr:uid="{00000000-0005-0000-0000-0000A7280000}"/>
    <cellStyle name="Normal 2 2 8 3 2 3 3" xfId="10350" xr:uid="{00000000-0005-0000-0000-0000A8280000}"/>
    <cellStyle name="Normal 2 2 8 3 2 3 3 2" xfId="10351" xr:uid="{00000000-0005-0000-0000-0000A9280000}"/>
    <cellStyle name="Normal 2 2 8 3 2 3 3 2 2" xfId="10352" xr:uid="{00000000-0005-0000-0000-0000AA280000}"/>
    <cellStyle name="Normal 2 2 8 3 2 3 3 3" xfId="10353" xr:uid="{00000000-0005-0000-0000-0000AB280000}"/>
    <cellStyle name="Normal 2 2 8 3 2 3 3 4" xfId="10354" xr:uid="{00000000-0005-0000-0000-0000AC280000}"/>
    <cellStyle name="Normal 2 2 8 3 2 3 4" xfId="10355" xr:uid="{00000000-0005-0000-0000-0000AD280000}"/>
    <cellStyle name="Normal 2 2 8 3 2 3 4 2" xfId="10356" xr:uid="{00000000-0005-0000-0000-0000AE280000}"/>
    <cellStyle name="Normal 2 2 8 3 2 3 4 2 2" xfId="10357" xr:uid="{00000000-0005-0000-0000-0000AF280000}"/>
    <cellStyle name="Normal 2 2 8 3 2 3 4 3" xfId="10358" xr:uid="{00000000-0005-0000-0000-0000B0280000}"/>
    <cellStyle name="Normal 2 2 8 3 2 3 4 4" xfId="10359" xr:uid="{00000000-0005-0000-0000-0000B1280000}"/>
    <cellStyle name="Normal 2 2 8 3 2 3 5" xfId="10360" xr:uid="{00000000-0005-0000-0000-0000B2280000}"/>
    <cellStyle name="Normal 2 2 8 3 2 3 5 2" xfId="10361" xr:uid="{00000000-0005-0000-0000-0000B3280000}"/>
    <cellStyle name="Normal 2 2 8 3 2 3 6" xfId="10362" xr:uid="{00000000-0005-0000-0000-0000B4280000}"/>
    <cellStyle name="Normal 2 2 8 3 2 3 7" xfId="10363" xr:uid="{00000000-0005-0000-0000-0000B5280000}"/>
    <cellStyle name="Normal 2 2 8 3 2 3 8" xfId="10364" xr:uid="{00000000-0005-0000-0000-0000B6280000}"/>
    <cellStyle name="Normal 2 2 8 3 2 4" xfId="10365" xr:uid="{00000000-0005-0000-0000-0000B7280000}"/>
    <cellStyle name="Normal 2 2 8 3 2 4 2" xfId="10366" xr:uid="{00000000-0005-0000-0000-0000B8280000}"/>
    <cellStyle name="Normal 2 2 8 3 2 4 2 2" xfId="10367" xr:uid="{00000000-0005-0000-0000-0000B9280000}"/>
    <cellStyle name="Normal 2 2 8 3 2 4 2 2 2" xfId="10368" xr:uid="{00000000-0005-0000-0000-0000BA280000}"/>
    <cellStyle name="Normal 2 2 8 3 2 4 2 3" xfId="10369" xr:uid="{00000000-0005-0000-0000-0000BB280000}"/>
    <cellStyle name="Normal 2 2 8 3 2 4 2 4" xfId="10370" xr:uid="{00000000-0005-0000-0000-0000BC280000}"/>
    <cellStyle name="Normal 2 2 8 3 2 4 3" xfId="10371" xr:uid="{00000000-0005-0000-0000-0000BD280000}"/>
    <cellStyle name="Normal 2 2 8 3 2 4 3 2" xfId="10372" xr:uid="{00000000-0005-0000-0000-0000BE280000}"/>
    <cellStyle name="Normal 2 2 8 3 2 4 4" xfId="10373" xr:uid="{00000000-0005-0000-0000-0000BF280000}"/>
    <cellStyle name="Normal 2 2 8 3 2 4 5" xfId="10374" xr:uid="{00000000-0005-0000-0000-0000C0280000}"/>
    <cellStyle name="Normal 2 2 8 3 2 4 6" xfId="10375" xr:uid="{00000000-0005-0000-0000-0000C1280000}"/>
    <cellStyle name="Normal 2 2 8 3 2 5" xfId="10376" xr:uid="{00000000-0005-0000-0000-0000C2280000}"/>
    <cellStyle name="Normal 2 2 8 3 2 5 2" xfId="10377" xr:uid="{00000000-0005-0000-0000-0000C3280000}"/>
    <cellStyle name="Normal 2 2 8 3 2 5 2 2" xfId="10378" xr:uid="{00000000-0005-0000-0000-0000C4280000}"/>
    <cellStyle name="Normal 2 2 8 3 2 5 3" xfId="10379" xr:uid="{00000000-0005-0000-0000-0000C5280000}"/>
    <cellStyle name="Normal 2 2 8 3 2 5 4" xfId="10380" xr:uid="{00000000-0005-0000-0000-0000C6280000}"/>
    <cellStyle name="Normal 2 2 8 3 2 6" xfId="10381" xr:uid="{00000000-0005-0000-0000-0000C7280000}"/>
    <cellStyle name="Normal 2 2 8 3 2 6 2" xfId="10382" xr:uid="{00000000-0005-0000-0000-0000C8280000}"/>
    <cellStyle name="Normal 2 2 8 3 2 6 2 2" xfId="10383" xr:uid="{00000000-0005-0000-0000-0000C9280000}"/>
    <cellStyle name="Normal 2 2 8 3 2 6 3" xfId="10384" xr:uid="{00000000-0005-0000-0000-0000CA280000}"/>
    <cellStyle name="Normal 2 2 8 3 2 6 4" xfId="10385" xr:uid="{00000000-0005-0000-0000-0000CB280000}"/>
    <cellStyle name="Normal 2 2 8 3 2 7" xfId="10386" xr:uid="{00000000-0005-0000-0000-0000CC280000}"/>
    <cellStyle name="Normal 2 2 8 3 2 7 2" xfId="10387" xr:uid="{00000000-0005-0000-0000-0000CD280000}"/>
    <cellStyle name="Normal 2 2 8 3 2 8" xfId="10388" xr:uid="{00000000-0005-0000-0000-0000CE280000}"/>
    <cellStyle name="Normal 2 2 8 3 2 9" xfId="10389" xr:uid="{00000000-0005-0000-0000-0000CF280000}"/>
    <cellStyle name="Normal 2 2 8 3 2_Tab1" xfId="10390" xr:uid="{00000000-0005-0000-0000-0000D0280000}"/>
    <cellStyle name="Normal 2 2 8 3 3" xfId="10391" xr:uid="{00000000-0005-0000-0000-0000D1280000}"/>
    <cellStyle name="Normal 2 2 8 3 3 2" xfId="10392" xr:uid="{00000000-0005-0000-0000-0000D2280000}"/>
    <cellStyle name="Normal 2 2 8 3 3 2 2" xfId="10393" xr:uid="{00000000-0005-0000-0000-0000D3280000}"/>
    <cellStyle name="Normal 2 2 8 3 3 2 2 2" xfId="10394" xr:uid="{00000000-0005-0000-0000-0000D4280000}"/>
    <cellStyle name="Normal 2 2 8 3 3 2 2 2 2" xfId="10395" xr:uid="{00000000-0005-0000-0000-0000D5280000}"/>
    <cellStyle name="Normal 2 2 8 3 3 2 2 3" xfId="10396" xr:uid="{00000000-0005-0000-0000-0000D6280000}"/>
    <cellStyle name="Normal 2 2 8 3 3 2 2 4" xfId="10397" xr:uid="{00000000-0005-0000-0000-0000D7280000}"/>
    <cellStyle name="Normal 2 2 8 3 3 2 3" xfId="10398" xr:uid="{00000000-0005-0000-0000-0000D8280000}"/>
    <cellStyle name="Normal 2 2 8 3 3 2 3 2" xfId="10399" xr:uid="{00000000-0005-0000-0000-0000D9280000}"/>
    <cellStyle name="Normal 2 2 8 3 3 2 4" xfId="10400" xr:uid="{00000000-0005-0000-0000-0000DA280000}"/>
    <cellStyle name="Normal 2 2 8 3 3 2 5" xfId="10401" xr:uid="{00000000-0005-0000-0000-0000DB280000}"/>
    <cellStyle name="Normal 2 2 8 3 3 2 6" xfId="10402" xr:uid="{00000000-0005-0000-0000-0000DC280000}"/>
    <cellStyle name="Normal 2 2 8 3 3 3" xfId="10403" xr:uid="{00000000-0005-0000-0000-0000DD280000}"/>
    <cellStyle name="Normal 2 2 8 3 3 3 2" xfId="10404" xr:uid="{00000000-0005-0000-0000-0000DE280000}"/>
    <cellStyle name="Normal 2 2 8 3 3 3 2 2" xfId="10405" xr:uid="{00000000-0005-0000-0000-0000DF280000}"/>
    <cellStyle name="Normal 2 2 8 3 3 3 3" xfId="10406" xr:uid="{00000000-0005-0000-0000-0000E0280000}"/>
    <cellStyle name="Normal 2 2 8 3 3 3 4" xfId="10407" xr:uid="{00000000-0005-0000-0000-0000E1280000}"/>
    <cellStyle name="Normal 2 2 8 3 3 4" xfId="10408" xr:uid="{00000000-0005-0000-0000-0000E2280000}"/>
    <cellStyle name="Normal 2 2 8 3 3 4 2" xfId="10409" xr:uid="{00000000-0005-0000-0000-0000E3280000}"/>
    <cellStyle name="Normal 2 2 8 3 3 4 2 2" xfId="10410" xr:uid="{00000000-0005-0000-0000-0000E4280000}"/>
    <cellStyle name="Normal 2 2 8 3 3 4 3" xfId="10411" xr:uid="{00000000-0005-0000-0000-0000E5280000}"/>
    <cellStyle name="Normal 2 2 8 3 3 4 4" xfId="10412" xr:uid="{00000000-0005-0000-0000-0000E6280000}"/>
    <cellStyle name="Normal 2 2 8 3 3 5" xfId="10413" xr:uid="{00000000-0005-0000-0000-0000E7280000}"/>
    <cellStyle name="Normal 2 2 8 3 3 5 2" xfId="10414" xr:uid="{00000000-0005-0000-0000-0000E8280000}"/>
    <cellStyle name="Normal 2 2 8 3 3 6" xfId="10415" xr:uid="{00000000-0005-0000-0000-0000E9280000}"/>
    <cellStyle name="Normal 2 2 8 3 3 7" xfId="10416" xr:uid="{00000000-0005-0000-0000-0000EA280000}"/>
    <cellStyle name="Normal 2 2 8 3 3 8" xfId="10417" xr:uid="{00000000-0005-0000-0000-0000EB280000}"/>
    <cellStyle name="Normal 2 2 8 3 4" xfId="10418" xr:uid="{00000000-0005-0000-0000-0000EC280000}"/>
    <cellStyle name="Normal 2 2 8 3 4 2" xfId="10419" xr:uid="{00000000-0005-0000-0000-0000ED280000}"/>
    <cellStyle name="Normal 2 2 8 3 4 2 2" xfId="10420" xr:uid="{00000000-0005-0000-0000-0000EE280000}"/>
    <cellStyle name="Normal 2 2 8 3 4 2 2 2" xfId="10421" xr:uid="{00000000-0005-0000-0000-0000EF280000}"/>
    <cellStyle name="Normal 2 2 8 3 4 2 2 2 2" xfId="10422" xr:uid="{00000000-0005-0000-0000-0000F0280000}"/>
    <cellStyle name="Normal 2 2 8 3 4 2 2 3" xfId="10423" xr:uid="{00000000-0005-0000-0000-0000F1280000}"/>
    <cellStyle name="Normal 2 2 8 3 4 2 2 4" xfId="10424" xr:uid="{00000000-0005-0000-0000-0000F2280000}"/>
    <cellStyle name="Normal 2 2 8 3 4 2 3" xfId="10425" xr:uid="{00000000-0005-0000-0000-0000F3280000}"/>
    <cellStyle name="Normal 2 2 8 3 4 2 3 2" xfId="10426" xr:uid="{00000000-0005-0000-0000-0000F4280000}"/>
    <cellStyle name="Normal 2 2 8 3 4 2 4" xfId="10427" xr:uid="{00000000-0005-0000-0000-0000F5280000}"/>
    <cellStyle name="Normal 2 2 8 3 4 2 5" xfId="10428" xr:uid="{00000000-0005-0000-0000-0000F6280000}"/>
    <cellStyle name="Normal 2 2 8 3 4 2 6" xfId="10429" xr:uid="{00000000-0005-0000-0000-0000F7280000}"/>
    <cellStyle name="Normal 2 2 8 3 4 3" xfId="10430" xr:uid="{00000000-0005-0000-0000-0000F8280000}"/>
    <cellStyle name="Normal 2 2 8 3 4 3 2" xfId="10431" xr:uid="{00000000-0005-0000-0000-0000F9280000}"/>
    <cellStyle name="Normal 2 2 8 3 4 3 2 2" xfId="10432" xr:uid="{00000000-0005-0000-0000-0000FA280000}"/>
    <cellStyle name="Normal 2 2 8 3 4 3 3" xfId="10433" xr:uid="{00000000-0005-0000-0000-0000FB280000}"/>
    <cellStyle name="Normal 2 2 8 3 4 3 4" xfId="10434" xr:uid="{00000000-0005-0000-0000-0000FC280000}"/>
    <cellStyle name="Normal 2 2 8 3 4 4" xfId="10435" xr:uid="{00000000-0005-0000-0000-0000FD280000}"/>
    <cellStyle name="Normal 2 2 8 3 4 4 2" xfId="10436" xr:uid="{00000000-0005-0000-0000-0000FE280000}"/>
    <cellStyle name="Normal 2 2 8 3 4 4 2 2" xfId="10437" xr:uid="{00000000-0005-0000-0000-0000FF280000}"/>
    <cellStyle name="Normal 2 2 8 3 4 4 3" xfId="10438" xr:uid="{00000000-0005-0000-0000-000000290000}"/>
    <cellStyle name="Normal 2 2 8 3 4 4 4" xfId="10439" xr:uid="{00000000-0005-0000-0000-000001290000}"/>
    <cellStyle name="Normal 2 2 8 3 4 5" xfId="10440" xr:uid="{00000000-0005-0000-0000-000002290000}"/>
    <cellStyle name="Normal 2 2 8 3 4 5 2" xfId="10441" xr:uid="{00000000-0005-0000-0000-000003290000}"/>
    <cellStyle name="Normal 2 2 8 3 4 6" xfId="10442" xr:uid="{00000000-0005-0000-0000-000004290000}"/>
    <cellStyle name="Normal 2 2 8 3 4 7" xfId="10443" xr:uid="{00000000-0005-0000-0000-000005290000}"/>
    <cellStyle name="Normal 2 2 8 3 4 8" xfId="10444" xr:uid="{00000000-0005-0000-0000-000006290000}"/>
    <cellStyle name="Normal 2 2 8 3 5" xfId="10445" xr:uid="{00000000-0005-0000-0000-000007290000}"/>
    <cellStyle name="Normal 2 2 8 3 5 2" xfId="10446" xr:uid="{00000000-0005-0000-0000-000008290000}"/>
    <cellStyle name="Normal 2 2 8 3 5 2 2" xfId="10447" xr:uid="{00000000-0005-0000-0000-000009290000}"/>
    <cellStyle name="Normal 2 2 8 3 5 2 2 2" xfId="10448" xr:uid="{00000000-0005-0000-0000-00000A290000}"/>
    <cellStyle name="Normal 2 2 8 3 5 2 3" xfId="10449" xr:uid="{00000000-0005-0000-0000-00000B290000}"/>
    <cellStyle name="Normal 2 2 8 3 5 2 4" xfId="10450" xr:uid="{00000000-0005-0000-0000-00000C290000}"/>
    <cellStyle name="Normal 2 2 8 3 5 3" xfId="10451" xr:uid="{00000000-0005-0000-0000-00000D290000}"/>
    <cellStyle name="Normal 2 2 8 3 5 3 2" xfId="10452" xr:uid="{00000000-0005-0000-0000-00000E290000}"/>
    <cellStyle name="Normal 2 2 8 3 5 4" xfId="10453" xr:uid="{00000000-0005-0000-0000-00000F290000}"/>
    <cellStyle name="Normal 2 2 8 3 5 5" xfId="10454" xr:uid="{00000000-0005-0000-0000-000010290000}"/>
    <cellStyle name="Normal 2 2 8 3 5 6" xfId="10455" xr:uid="{00000000-0005-0000-0000-000011290000}"/>
    <cellStyle name="Normal 2 2 8 3 6" xfId="10456" xr:uid="{00000000-0005-0000-0000-000012290000}"/>
    <cellStyle name="Normal 2 2 8 3 6 2" xfId="10457" xr:uid="{00000000-0005-0000-0000-000013290000}"/>
    <cellStyle name="Normal 2 2 8 3 6 2 2" xfId="10458" xr:uid="{00000000-0005-0000-0000-000014290000}"/>
    <cellStyle name="Normal 2 2 8 3 6 3" xfId="10459" xr:uid="{00000000-0005-0000-0000-000015290000}"/>
    <cellStyle name="Normal 2 2 8 3 6 4" xfId="10460" xr:uid="{00000000-0005-0000-0000-000016290000}"/>
    <cellStyle name="Normal 2 2 8 3 7" xfId="10461" xr:uid="{00000000-0005-0000-0000-000017290000}"/>
    <cellStyle name="Normal 2 2 8 3 7 2" xfId="10462" xr:uid="{00000000-0005-0000-0000-000018290000}"/>
    <cellStyle name="Normal 2 2 8 3 7 2 2" xfId="10463" xr:uid="{00000000-0005-0000-0000-000019290000}"/>
    <cellStyle name="Normal 2 2 8 3 7 3" xfId="10464" xr:uid="{00000000-0005-0000-0000-00001A290000}"/>
    <cellStyle name="Normal 2 2 8 3 7 4" xfId="10465" xr:uid="{00000000-0005-0000-0000-00001B290000}"/>
    <cellStyle name="Normal 2 2 8 3 8" xfId="10466" xr:uid="{00000000-0005-0000-0000-00001C290000}"/>
    <cellStyle name="Normal 2 2 8 3 8 2" xfId="10467" xr:uid="{00000000-0005-0000-0000-00001D290000}"/>
    <cellStyle name="Normal 2 2 8 3 9" xfId="10468" xr:uid="{00000000-0005-0000-0000-00001E290000}"/>
    <cellStyle name="Normal 2 2 8 3_Tab1" xfId="10469" xr:uid="{00000000-0005-0000-0000-00001F290000}"/>
    <cellStyle name="Normal 2 2 8 4" xfId="10470" xr:uid="{00000000-0005-0000-0000-000020290000}"/>
    <cellStyle name="Normal 2 2 8 4 10" xfId="10471" xr:uid="{00000000-0005-0000-0000-000021290000}"/>
    <cellStyle name="Normal 2 2 8 4 2" xfId="10472" xr:uid="{00000000-0005-0000-0000-000022290000}"/>
    <cellStyle name="Normal 2 2 8 4 2 2" xfId="10473" xr:uid="{00000000-0005-0000-0000-000023290000}"/>
    <cellStyle name="Normal 2 2 8 4 2 2 2" xfId="10474" xr:uid="{00000000-0005-0000-0000-000024290000}"/>
    <cellStyle name="Normal 2 2 8 4 2 2 2 2" xfId="10475" xr:uid="{00000000-0005-0000-0000-000025290000}"/>
    <cellStyle name="Normal 2 2 8 4 2 2 2 2 2" xfId="10476" xr:uid="{00000000-0005-0000-0000-000026290000}"/>
    <cellStyle name="Normal 2 2 8 4 2 2 2 3" xfId="10477" xr:uid="{00000000-0005-0000-0000-000027290000}"/>
    <cellStyle name="Normal 2 2 8 4 2 2 2 4" xfId="10478" xr:uid="{00000000-0005-0000-0000-000028290000}"/>
    <cellStyle name="Normal 2 2 8 4 2 2 3" xfId="10479" xr:uid="{00000000-0005-0000-0000-000029290000}"/>
    <cellStyle name="Normal 2 2 8 4 2 2 3 2" xfId="10480" xr:uid="{00000000-0005-0000-0000-00002A290000}"/>
    <cellStyle name="Normal 2 2 8 4 2 2 4" xfId="10481" xr:uid="{00000000-0005-0000-0000-00002B290000}"/>
    <cellStyle name="Normal 2 2 8 4 2 2 5" xfId="10482" xr:uid="{00000000-0005-0000-0000-00002C290000}"/>
    <cellStyle name="Normal 2 2 8 4 2 2 6" xfId="10483" xr:uid="{00000000-0005-0000-0000-00002D290000}"/>
    <cellStyle name="Normal 2 2 8 4 2 3" xfId="10484" xr:uid="{00000000-0005-0000-0000-00002E290000}"/>
    <cellStyle name="Normal 2 2 8 4 2 3 2" xfId="10485" xr:uid="{00000000-0005-0000-0000-00002F290000}"/>
    <cellStyle name="Normal 2 2 8 4 2 3 2 2" xfId="10486" xr:uid="{00000000-0005-0000-0000-000030290000}"/>
    <cellStyle name="Normal 2 2 8 4 2 3 3" xfId="10487" xr:uid="{00000000-0005-0000-0000-000031290000}"/>
    <cellStyle name="Normal 2 2 8 4 2 3 4" xfId="10488" xr:uid="{00000000-0005-0000-0000-000032290000}"/>
    <cellStyle name="Normal 2 2 8 4 2 4" xfId="10489" xr:uid="{00000000-0005-0000-0000-000033290000}"/>
    <cellStyle name="Normal 2 2 8 4 2 4 2" xfId="10490" xr:uid="{00000000-0005-0000-0000-000034290000}"/>
    <cellStyle name="Normal 2 2 8 4 2 4 2 2" xfId="10491" xr:uid="{00000000-0005-0000-0000-000035290000}"/>
    <cellStyle name="Normal 2 2 8 4 2 4 3" xfId="10492" xr:uid="{00000000-0005-0000-0000-000036290000}"/>
    <cellStyle name="Normal 2 2 8 4 2 4 4" xfId="10493" xr:uid="{00000000-0005-0000-0000-000037290000}"/>
    <cellStyle name="Normal 2 2 8 4 2 5" xfId="10494" xr:uid="{00000000-0005-0000-0000-000038290000}"/>
    <cellStyle name="Normal 2 2 8 4 2 5 2" xfId="10495" xr:uid="{00000000-0005-0000-0000-000039290000}"/>
    <cellStyle name="Normal 2 2 8 4 2 6" xfId="10496" xr:uid="{00000000-0005-0000-0000-00003A290000}"/>
    <cellStyle name="Normal 2 2 8 4 2 7" xfId="10497" xr:uid="{00000000-0005-0000-0000-00003B290000}"/>
    <cellStyle name="Normal 2 2 8 4 2 8" xfId="10498" xr:uid="{00000000-0005-0000-0000-00003C290000}"/>
    <cellStyle name="Normal 2 2 8 4 3" xfId="10499" xr:uid="{00000000-0005-0000-0000-00003D290000}"/>
    <cellStyle name="Normal 2 2 8 4 3 2" xfId="10500" xr:uid="{00000000-0005-0000-0000-00003E290000}"/>
    <cellStyle name="Normal 2 2 8 4 3 2 2" xfId="10501" xr:uid="{00000000-0005-0000-0000-00003F290000}"/>
    <cellStyle name="Normal 2 2 8 4 3 2 2 2" xfId="10502" xr:uid="{00000000-0005-0000-0000-000040290000}"/>
    <cellStyle name="Normal 2 2 8 4 3 2 2 2 2" xfId="10503" xr:uid="{00000000-0005-0000-0000-000041290000}"/>
    <cellStyle name="Normal 2 2 8 4 3 2 2 3" xfId="10504" xr:uid="{00000000-0005-0000-0000-000042290000}"/>
    <cellStyle name="Normal 2 2 8 4 3 2 2 4" xfId="10505" xr:uid="{00000000-0005-0000-0000-000043290000}"/>
    <cellStyle name="Normal 2 2 8 4 3 2 3" xfId="10506" xr:uid="{00000000-0005-0000-0000-000044290000}"/>
    <cellStyle name="Normal 2 2 8 4 3 2 3 2" xfId="10507" xr:uid="{00000000-0005-0000-0000-000045290000}"/>
    <cellStyle name="Normal 2 2 8 4 3 2 4" xfId="10508" xr:uid="{00000000-0005-0000-0000-000046290000}"/>
    <cellStyle name="Normal 2 2 8 4 3 2 5" xfId="10509" xr:uid="{00000000-0005-0000-0000-000047290000}"/>
    <cellStyle name="Normal 2 2 8 4 3 2 6" xfId="10510" xr:uid="{00000000-0005-0000-0000-000048290000}"/>
    <cellStyle name="Normal 2 2 8 4 3 3" xfId="10511" xr:uid="{00000000-0005-0000-0000-000049290000}"/>
    <cellStyle name="Normal 2 2 8 4 3 3 2" xfId="10512" xr:uid="{00000000-0005-0000-0000-00004A290000}"/>
    <cellStyle name="Normal 2 2 8 4 3 3 2 2" xfId="10513" xr:uid="{00000000-0005-0000-0000-00004B290000}"/>
    <cellStyle name="Normal 2 2 8 4 3 3 3" xfId="10514" xr:uid="{00000000-0005-0000-0000-00004C290000}"/>
    <cellStyle name="Normal 2 2 8 4 3 3 4" xfId="10515" xr:uid="{00000000-0005-0000-0000-00004D290000}"/>
    <cellStyle name="Normal 2 2 8 4 3 4" xfId="10516" xr:uid="{00000000-0005-0000-0000-00004E290000}"/>
    <cellStyle name="Normal 2 2 8 4 3 4 2" xfId="10517" xr:uid="{00000000-0005-0000-0000-00004F290000}"/>
    <cellStyle name="Normal 2 2 8 4 3 4 2 2" xfId="10518" xr:uid="{00000000-0005-0000-0000-000050290000}"/>
    <cellStyle name="Normal 2 2 8 4 3 4 3" xfId="10519" xr:uid="{00000000-0005-0000-0000-000051290000}"/>
    <cellStyle name="Normal 2 2 8 4 3 4 4" xfId="10520" xr:uid="{00000000-0005-0000-0000-000052290000}"/>
    <cellStyle name="Normal 2 2 8 4 3 5" xfId="10521" xr:uid="{00000000-0005-0000-0000-000053290000}"/>
    <cellStyle name="Normal 2 2 8 4 3 5 2" xfId="10522" xr:uid="{00000000-0005-0000-0000-000054290000}"/>
    <cellStyle name="Normal 2 2 8 4 3 6" xfId="10523" xr:uid="{00000000-0005-0000-0000-000055290000}"/>
    <cellStyle name="Normal 2 2 8 4 3 7" xfId="10524" xr:uid="{00000000-0005-0000-0000-000056290000}"/>
    <cellStyle name="Normal 2 2 8 4 3 8" xfId="10525" xr:uid="{00000000-0005-0000-0000-000057290000}"/>
    <cellStyle name="Normal 2 2 8 4 4" xfId="10526" xr:uid="{00000000-0005-0000-0000-000058290000}"/>
    <cellStyle name="Normal 2 2 8 4 4 2" xfId="10527" xr:uid="{00000000-0005-0000-0000-000059290000}"/>
    <cellStyle name="Normal 2 2 8 4 4 2 2" xfId="10528" xr:uid="{00000000-0005-0000-0000-00005A290000}"/>
    <cellStyle name="Normal 2 2 8 4 4 2 2 2" xfId="10529" xr:uid="{00000000-0005-0000-0000-00005B290000}"/>
    <cellStyle name="Normal 2 2 8 4 4 2 3" xfId="10530" xr:uid="{00000000-0005-0000-0000-00005C290000}"/>
    <cellStyle name="Normal 2 2 8 4 4 2 4" xfId="10531" xr:uid="{00000000-0005-0000-0000-00005D290000}"/>
    <cellStyle name="Normal 2 2 8 4 4 3" xfId="10532" xr:uid="{00000000-0005-0000-0000-00005E290000}"/>
    <cellStyle name="Normal 2 2 8 4 4 3 2" xfId="10533" xr:uid="{00000000-0005-0000-0000-00005F290000}"/>
    <cellStyle name="Normal 2 2 8 4 4 4" xfId="10534" xr:uid="{00000000-0005-0000-0000-000060290000}"/>
    <cellStyle name="Normal 2 2 8 4 4 5" xfId="10535" xr:uid="{00000000-0005-0000-0000-000061290000}"/>
    <cellStyle name="Normal 2 2 8 4 4 6" xfId="10536" xr:uid="{00000000-0005-0000-0000-000062290000}"/>
    <cellStyle name="Normal 2 2 8 4 5" xfId="10537" xr:uid="{00000000-0005-0000-0000-000063290000}"/>
    <cellStyle name="Normal 2 2 8 4 5 2" xfId="10538" xr:uid="{00000000-0005-0000-0000-000064290000}"/>
    <cellStyle name="Normal 2 2 8 4 5 2 2" xfId="10539" xr:uid="{00000000-0005-0000-0000-000065290000}"/>
    <cellStyle name="Normal 2 2 8 4 5 3" xfId="10540" xr:uid="{00000000-0005-0000-0000-000066290000}"/>
    <cellStyle name="Normal 2 2 8 4 5 4" xfId="10541" xr:uid="{00000000-0005-0000-0000-000067290000}"/>
    <cellStyle name="Normal 2 2 8 4 6" xfId="10542" xr:uid="{00000000-0005-0000-0000-000068290000}"/>
    <cellStyle name="Normal 2 2 8 4 6 2" xfId="10543" xr:uid="{00000000-0005-0000-0000-000069290000}"/>
    <cellStyle name="Normal 2 2 8 4 6 2 2" xfId="10544" xr:uid="{00000000-0005-0000-0000-00006A290000}"/>
    <cellStyle name="Normal 2 2 8 4 6 3" xfId="10545" xr:uid="{00000000-0005-0000-0000-00006B290000}"/>
    <cellStyle name="Normal 2 2 8 4 6 4" xfId="10546" xr:uid="{00000000-0005-0000-0000-00006C290000}"/>
    <cellStyle name="Normal 2 2 8 4 7" xfId="10547" xr:uid="{00000000-0005-0000-0000-00006D290000}"/>
    <cellStyle name="Normal 2 2 8 4 7 2" xfId="10548" xr:uid="{00000000-0005-0000-0000-00006E290000}"/>
    <cellStyle name="Normal 2 2 8 4 8" xfId="10549" xr:uid="{00000000-0005-0000-0000-00006F290000}"/>
    <cellStyle name="Normal 2 2 8 4 9" xfId="10550" xr:uid="{00000000-0005-0000-0000-000070290000}"/>
    <cellStyle name="Normal 2 2 8 4_Tab1" xfId="10551" xr:uid="{00000000-0005-0000-0000-000071290000}"/>
    <cellStyle name="Normal 2 2 8 5" xfId="10552" xr:uid="{00000000-0005-0000-0000-000072290000}"/>
    <cellStyle name="Normal 2 2 8 5 2" xfId="10553" xr:uid="{00000000-0005-0000-0000-000073290000}"/>
    <cellStyle name="Normal 2 2 8 5 2 2" xfId="10554" xr:uid="{00000000-0005-0000-0000-000074290000}"/>
    <cellStyle name="Normal 2 2 8 5 2 2 2" xfId="10555" xr:uid="{00000000-0005-0000-0000-000075290000}"/>
    <cellStyle name="Normal 2 2 8 5 2 2 2 2" xfId="10556" xr:uid="{00000000-0005-0000-0000-000076290000}"/>
    <cellStyle name="Normal 2 2 8 5 2 2 3" xfId="10557" xr:uid="{00000000-0005-0000-0000-000077290000}"/>
    <cellStyle name="Normal 2 2 8 5 2 2 4" xfId="10558" xr:uid="{00000000-0005-0000-0000-000078290000}"/>
    <cellStyle name="Normal 2 2 8 5 2 3" xfId="10559" xr:uid="{00000000-0005-0000-0000-000079290000}"/>
    <cellStyle name="Normal 2 2 8 5 2 3 2" xfId="10560" xr:uid="{00000000-0005-0000-0000-00007A290000}"/>
    <cellStyle name="Normal 2 2 8 5 2 4" xfId="10561" xr:uid="{00000000-0005-0000-0000-00007B290000}"/>
    <cellStyle name="Normal 2 2 8 5 2 5" xfId="10562" xr:uid="{00000000-0005-0000-0000-00007C290000}"/>
    <cellStyle name="Normal 2 2 8 5 2 6" xfId="10563" xr:uid="{00000000-0005-0000-0000-00007D290000}"/>
    <cellStyle name="Normal 2 2 8 5 3" xfId="10564" xr:uid="{00000000-0005-0000-0000-00007E290000}"/>
    <cellStyle name="Normal 2 2 8 5 3 2" xfId="10565" xr:uid="{00000000-0005-0000-0000-00007F290000}"/>
    <cellStyle name="Normal 2 2 8 5 3 2 2" xfId="10566" xr:uid="{00000000-0005-0000-0000-000080290000}"/>
    <cellStyle name="Normal 2 2 8 5 3 3" xfId="10567" xr:uid="{00000000-0005-0000-0000-000081290000}"/>
    <cellStyle name="Normal 2 2 8 5 3 4" xfId="10568" xr:uid="{00000000-0005-0000-0000-000082290000}"/>
    <cellStyle name="Normal 2 2 8 5 4" xfId="10569" xr:uid="{00000000-0005-0000-0000-000083290000}"/>
    <cellStyle name="Normal 2 2 8 5 4 2" xfId="10570" xr:uid="{00000000-0005-0000-0000-000084290000}"/>
    <cellStyle name="Normal 2 2 8 5 4 2 2" xfId="10571" xr:uid="{00000000-0005-0000-0000-000085290000}"/>
    <cellStyle name="Normal 2 2 8 5 4 3" xfId="10572" xr:uid="{00000000-0005-0000-0000-000086290000}"/>
    <cellStyle name="Normal 2 2 8 5 4 4" xfId="10573" xr:uid="{00000000-0005-0000-0000-000087290000}"/>
    <cellStyle name="Normal 2 2 8 5 5" xfId="10574" xr:uid="{00000000-0005-0000-0000-000088290000}"/>
    <cellStyle name="Normal 2 2 8 5 5 2" xfId="10575" xr:uid="{00000000-0005-0000-0000-000089290000}"/>
    <cellStyle name="Normal 2 2 8 5 6" xfId="10576" xr:uid="{00000000-0005-0000-0000-00008A290000}"/>
    <cellStyle name="Normal 2 2 8 5 7" xfId="10577" xr:uid="{00000000-0005-0000-0000-00008B290000}"/>
    <cellStyle name="Normal 2 2 8 5 8" xfId="10578" xr:uid="{00000000-0005-0000-0000-00008C290000}"/>
    <cellStyle name="Normal 2 2 8 6" xfId="10579" xr:uid="{00000000-0005-0000-0000-00008D290000}"/>
    <cellStyle name="Normal 2 2 8 6 2" xfId="10580" xr:uid="{00000000-0005-0000-0000-00008E290000}"/>
    <cellStyle name="Normal 2 2 8 6 2 2" xfId="10581" xr:uid="{00000000-0005-0000-0000-00008F290000}"/>
    <cellStyle name="Normal 2 2 8 6 2 2 2" xfId="10582" xr:uid="{00000000-0005-0000-0000-000090290000}"/>
    <cellStyle name="Normal 2 2 8 6 2 2 2 2" xfId="10583" xr:uid="{00000000-0005-0000-0000-000091290000}"/>
    <cellStyle name="Normal 2 2 8 6 2 2 3" xfId="10584" xr:uid="{00000000-0005-0000-0000-000092290000}"/>
    <cellStyle name="Normal 2 2 8 6 2 2 4" xfId="10585" xr:uid="{00000000-0005-0000-0000-000093290000}"/>
    <cellStyle name="Normal 2 2 8 6 2 3" xfId="10586" xr:uid="{00000000-0005-0000-0000-000094290000}"/>
    <cellStyle name="Normal 2 2 8 6 2 3 2" xfId="10587" xr:uid="{00000000-0005-0000-0000-000095290000}"/>
    <cellStyle name="Normal 2 2 8 6 2 4" xfId="10588" xr:uid="{00000000-0005-0000-0000-000096290000}"/>
    <cellStyle name="Normal 2 2 8 6 2 5" xfId="10589" xr:uid="{00000000-0005-0000-0000-000097290000}"/>
    <cellStyle name="Normal 2 2 8 6 2 6" xfId="10590" xr:uid="{00000000-0005-0000-0000-000098290000}"/>
    <cellStyle name="Normal 2 2 8 6 3" xfId="10591" xr:uid="{00000000-0005-0000-0000-000099290000}"/>
    <cellStyle name="Normal 2 2 8 6 3 2" xfId="10592" xr:uid="{00000000-0005-0000-0000-00009A290000}"/>
    <cellStyle name="Normal 2 2 8 6 3 2 2" xfId="10593" xr:uid="{00000000-0005-0000-0000-00009B290000}"/>
    <cellStyle name="Normal 2 2 8 6 3 3" xfId="10594" xr:uid="{00000000-0005-0000-0000-00009C290000}"/>
    <cellStyle name="Normal 2 2 8 6 3 4" xfId="10595" xr:uid="{00000000-0005-0000-0000-00009D290000}"/>
    <cellStyle name="Normal 2 2 8 6 4" xfId="10596" xr:uid="{00000000-0005-0000-0000-00009E290000}"/>
    <cellStyle name="Normal 2 2 8 6 4 2" xfId="10597" xr:uid="{00000000-0005-0000-0000-00009F290000}"/>
    <cellStyle name="Normal 2 2 8 6 4 2 2" xfId="10598" xr:uid="{00000000-0005-0000-0000-0000A0290000}"/>
    <cellStyle name="Normal 2 2 8 6 4 3" xfId="10599" xr:uid="{00000000-0005-0000-0000-0000A1290000}"/>
    <cellStyle name="Normal 2 2 8 6 4 4" xfId="10600" xr:uid="{00000000-0005-0000-0000-0000A2290000}"/>
    <cellStyle name="Normal 2 2 8 6 5" xfId="10601" xr:uid="{00000000-0005-0000-0000-0000A3290000}"/>
    <cellStyle name="Normal 2 2 8 6 5 2" xfId="10602" xr:uid="{00000000-0005-0000-0000-0000A4290000}"/>
    <cellStyle name="Normal 2 2 8 6 6" xfId="10603" xr:uid="{00000000-0005-0000-0000-0000A5290000}"/>
    <cellStyle name="Normal 2 2 8 6 7" xfId="10604" xr:uid="{00000000-0005-0000-0000-0000A6290000}"/>
    <cellStyle name="Normal 2 2 8 6 8" xfId="10605" xr:uid="{00000000-0005-0000-0000-0000A7290000}"/>
    <cellStyle name="Normal 2 2 8 7" xfId="10606" xr:uid="{00000000-0005-0000-0000-0000A8290000}"/>
    <cellStyle name="Normal 2 2 8 7 2" xfId="10607" xr:uid="{00000000-0005-0000-0000-0000A9290000}"/>
    <cellStyle name="Normal 2 2 8 7 2 2" xfId="10608" xr:uid="{00000000-0005-0000-0000-0000AA290000}"/>
    <cellStyle name="Normal 2 2 8 7 2 2 2" xfId="10609" xr:uid="{00000000-0005-0000-0000-0000AB290000}"/>
    <cellStyle name="Normal 2 2 8 7 2 3" xfId="10610" xr:uid="{00000000-0005-0000-0000-0000AC290000}"/>
    <cellStyle name="Normal 2 2 8 7 2 4" xfId="10611" xr:uid="{00000000-0005-0000-0000-0000AD290000}"/>
    <cellStyle name="Normal 2 2 8 7 3" xfId="10612" xr:uid="{00000000-0005-0000-0000-0000AE290000}"/>
    <cellStyle name="Normal 2 2 8 7 3 2" xfId="10613" xr:uid="{00000000-0005-0000-0000-0000AF290000}"/>
    <cellStyle name="Normal 2 2 8 7 4" xfId="10614" xr:uid="{00000000-0005-0000-0000-0000B0290000}"/>
    <cellStyle name="Normal 2 2 8 7 5" xfId="10615" xr:uid="{00000000-0005-0000-0000-0000B1290000}"/>
    <cellStyle name="Normal 2 2 8 7 6" xfId="10616" xr:uid="{00000000-0005-0000-0000-0000B2290000}"/>
    <cellStyle name="Normal 2 2 8 8" xfId="10617" xr:uid="{00000000-0005-0000-0000-0000B3290000}"/>
    <cellStyle name="Normal 2 2 8 8 2" xfId="10618" xr:uid="{00000000-0005-0000-0000-0000B4290000}"/>
    <cellStyle name="Normal 2 2 8 8 2 2" xfId="10619" xr:uid="{00000000-0005-0000-0000-0000B5290000}"/>
    <cellStyle name="Normal 2 2 8 8 3" xfId="10620" xr:uid="{00000000-0005-0000-0000-0000B6290000}"/>
    <cellStyle name="Normal 2 2 8 8 4" xfId="10621" xr:uid="{00000000-0005-0000-0000-0000B7290000}"/>
    <cellStyle name="Normal 2 2 8 9" xfId="10622" xr:uid="{00000000-0005-0000-0000-0000B8290000}"/>
    <cellStyle name="Normal 2 2 8 9 2" xfId="10623" xr:uid="{00000000-0005-0000-0000-0000B9290000}"/>
    <cellStyle name="Normal 2 2 8 9 2 2" xfId="10624" xr:uid="{00000000-0005-0000-0000-0000BA290000}"/>
    <cellStyle name="Normal 2 2 8 9 3" xfId="10625" xr:uid="{00000000-0005-0000-0000-0000BB290000}"/>
    <cellStyle name="Normal 2 2 8 9 4" xfId="10626" xr:uid="{00000000-0005-0000-0000-0000BC290000}"/>
    <cellStyle name="Normal 2 2 8_Tab1" xfId="10627" xr:uid="{00000000-0005-0000-0000-0000BD290000}"/>
    <cellStyle name="Normal 2 2 9" xfId="10628" xr:uid="{00000000-0005-0000-0000-0000BE290000}"/>
    <cellStyle name="Normal 2 2 9 10" xfId="10629" xr:uid="{00000000-0005-0000-0000-0000BF290000}"/>
    <cellStyle name="Normal 2 2 9 10 2" xfId="10630" xr:uid="{00000000-0005-0000-0000-0000C0290000}"/>
    <cellStyle name="Normal 2 2 9 11" xfId="10631" xr:uid="{00000000-0005-0000-0000-0000C1290000}"/>
    <cellStyle name="Normal 2 2 9 12" xfId="10632" xr:uid="{00000000-0005-0000-0000-0000C2290000}"/>
    <cellStyle name="Normal 2 2 9 13" xfId="10633" xr:uid="{00000000-0005-0000-0000-0000C3290000}"/>
    <cellStyle name="Normal 2 2 9 2" xfId="10634" xr:uid="{00000000-0005-0000-0000-0000C4290000}"/>
    <cellStyle name="Normal 2 2 9 2 10" xfId="10635" xr:uid="{00000000-0005-0000-0000-0000C5290000}"/>
    <cellStyle name="Normal 2 2 9 2 11" xfId="10636" xr:uid="{00000000-0005-0000-0000-0000C6290000}"/>
    <cellStyle name="Normal 2 2 9 2 12" xfId="10637" xr:uid="{00000000-0005-0000-0000-0000C7290000}"/>
    <cellStyle name="Normal 2 2 9 2 2" xfId="10638" xr:uid="{00000000-0005-0000-0000-0000C8290000}"/>
    <cellStyle name="Normal 2 2 9 2 2 10" xfId="10639" xr:uid="{00000000-0005-0000-0000-0000C9290000}"/>
    <cellStyle name="Normal 2 2 9 2 2 11" xfId="10640" xr:uid="{00000000-0005-0000-0000-0000CA290000}"/>
    <cellStyle name="Normal 2 2 9 2 2 2" xfId="10641" xr:uid="{00000000-0005-0000-0000-0000CB290000}"/>
    <cellStyle name="Normal 2 2 9 2 2 2 10" xfId="10642" xr:uid="{00000000-0005-0000-0000-0000CC290000}"/>
    <cellStyle name="Normal 2 2 9 2 2 2 2" xfId="10643" xr:uid="{00000000-0005-0000-0000-0000CD290000}"/>
    <cellStyle name="Normal 2 2 9 2 2 2 2 2" xfId="10644" xr:uid="{00000000-0005-0000-0000-0000CE290000}"/>
    <cellStyle name="Normal 2 2 9 2 2 2 2 2 2" xfId="10645" xr:uid="{00000000-0005-0000-0000-0000CF290000}"/>
    <cellStyle name="Normal 2 2 9 2 2 2 2 2 2 2" xfId="10646" xr:uid="{00000000-0005-0000-0000-0000D0290000}"/>
    <cellStyle name="Normal 2 2 9 2 2 2 2 2 2 2 2" xfId="10647" xr:uid="{00000000-0005-0000-0000-0000D1290000}"/>
    <cellStyle name="Normal 2 2 9 2 2 2 2 2 2 3" xfId="10648" xr:uid="{00000000-0005-0000-0000-0000D2290000}"/>
    <cellStyle name="Normal 2 2 9 2 2 2 2 2 2 4" xfId="10649" xr:uid="{00000000-0005-0000-0000-0000D3290000}"/>
    <cellStyle name="Normal 2 2 9 2 2 2 2 2 3" xfId="10650" xr:uid="{00000000-0005-0000-0000-0000D4290000}"/>
    <cellStyle name="Normal 2 2 9 2 2 2 2 2 3 2" xfId="10651" xr:uid="{00000000-0005-0000-0000-0000D5290000}"/>
    <cellStyle name="Normal 2 2 9 2 2 2 2 2 4" xfId="10652" xr:uid="{00000000-0005-0000-0000-0000D6290000}"/>
    <cellStyle name="Normal 2 2 9 2 2 2 2 2 5" xfId="10653" xr:uid="{00000000-0005-0000-0000-0000D7290000}"/>
    <cellStyle name="Normal 2 2 9 2 2 2 2 2 6" xfId="10654" xr:uid="{00000000-0005-0000-0000-0000D8290000}"/>
    <cellStyle name="Normal 2 2 9 2 2 2 2 3" xfId="10655" xr:uid="{00000000-0005-0000-0000-0000D9290000}"/>
    <cellStyle name="Normal 2 2 9 2 2 2 2 3 2" xfId="10656" xr:uid="{00000000-0005-0000-0000-0000DA290000}"/>
    <cellStyle name="Normal 2 2 9 2 2 2 2 3 2 2" xfId="10657" xr:uid="{00000000-0005-0000-0000-0000DB290000}"/>
    <cellStyle name="Normal 2 2 9 2 2 2 2 3 3" xfId="10658" xr:uid="{00000000-0005-0000-0000-0000DC290000}"/>
    <cellStyle name="Normal 2 2 9 2 2 2 2 3 4" xfId="10659" xr:uid="{00000000-0005-0000-0000-0000DD290000}"/>
    <cellStyle name="Normal 2 2 9 2 2 2 2 4" xfId="10660" xr:uid="{00000000-0005-0000-0000-0000DE290000}"/>
    <cellStyle name="Normal 2 2 9 2 2 2 2 4 2" xfId="10661" xr:uid="{00000000-0005-0000-0000-0000DF290000}"/>
    <cellStyle name="Normal 2 2 9 2 2 2 2 4 2 2" xfId="10662" xr:uid="{00000000-0005-0000-0000-0000E0290000}"/>
    <cellStyle name="Normal 2 2 9 2 2 2 2 4 3" xfId="10663" xr:uid="{00000000-0005-0000-0000-0000E1290000}"/>
    <cellStyle name="Normal 2 2 9 2 2 2 2 4 4" xfId="10664" xr:uid="{00000000-0005-0000-0000-0000E2290000}"/>
    <cellStyle name="Normal 2 2 9 2 2 2 2 5" xfId="10665" xr:uid="{00000000-0005-0000-0000-0000E3290000}"/>
    <cellStyle name="Normal 2 2 9 2 2 2 2 5 2" xfId="10666" xr:uid="{00000000-0005-0000-0000-0000E4290000}"/>
    <cellStyle name="Normal 2 2 9 2 2 2 2 6" xfId="10667" xr:uid="{00000000-0005-0000-0000-0000E5290000}"/>
    <cellStyle name="Normal 2 2 9 2 2 2 2 7" xfId="10668" xr:uid="{00000000-0005-0000-0000-0000E6290000}"/>
    <cellStyle name="Normal 2 2 9 2 2 2 2 8" xfId="10669" xr:uid="{00000000-0005-0000-0000-0000E7290000}"/>
    <cellStyle name="Normal 2 2 9 2 2 2 3" xfId="10670" xr:uid="{00000000-0005-0000-0000-0000E8290000}"/>
    <cellStyle name="Normal 2 2 9 2 2 2 3 2" xfId="10671" xr:uid="{00000000-0005-0000-0000-0000E9290000}"/>
    <cellStyle name="Normal 2 2 9 2 2 2 3 2 2" xfId="10672" xr:uid="{00000000-0005-0000-0000-0000EA290000}"/>
    <cellStyle name="Normal 2 2 9 2 2 2 3 2 2 2" xfId="10673" xr:uid="{00000000-0005-0000-0000-0000EB290000}"/>
    <cellStyle name="Normal 2 2 9 2 2 2 3 2 2 2 2" xfId="10674" xr:uid="{00000000-0005-0000-0000-0000EC290000}"/>
    <cellStyle name="Normal 2 2 9 2 2 2 3 2 2 3" xfId="10675" xr:uid="{00000000-0005-0000-0000-0000ED290000}"/>
    <cellStyle name="Normal 2 2 9 2 2 2 3 2 2 4" xfId="10676" xr:uid="{00000000-0005-0000-0000-0000EE290000}"/>
    <cellStyle name="Normal 2 2 9 2 2 2 3 2 3" xfId="10677" xr:uid="{00000000-0005-0000-0000-0000EF290000}"/>
    <cellStyle name="Normal 2 2 9 2 2 2 3 2 3 2" xfId="10678" xr:uid="{00000000-0005-0000-0000-0000F0290000}"/>
    <cellStyle name="Normal 2 2 9 2 2 2 3 2 4" xfId="10679" xr:uid="{00000000-0005-0000-0000-0000F1290000}"/>
    <cellStyle name="Normal 2 2 9 2 2 2 3 2 5" xfId="10680" xr:uid="{00000000-0005-0000-0000-0000F2290000}"/>
    <cellStyle name="Normal 2 2 9 2 2 2 3 2 6" xfId="10681" xr:uid="{00000000-0005-0000-0000-0000F3290000}"/>
    <cellStyle name="Normal 2 2 9 2 2 2 3 3" xfId="10682" xr:uid="{00000000-0005-0000-0000-0000F4290000}"/>
    <cellStyle name="Normal 2 2 9 2 2 2 3 3 2" xfId="10683" xr:uid="{00000000-0005-0000-0000-0000F5290000}"/>
    <cellStyle name="Normal 2 2 9 2 2 2 3 3 2 2" xfId="10684" xr:uid="{00000000-0005-0000-0000-0000F6290000}"/>
    <cellStyle name="Normal 2 2 9 2 2 2 3 3 3" xfId="10685" xr:uid="{00000000-0005-0000-0000-0000F7290000}"/>
    <cellStyle name="Normal 2 2 9 2 2 2 3 3 4" xfId="10686" xr:uid="{00000000-0005-0000-0000-0000F8290000}"/>
    <cellStyle name="Normal 2 2 9 2 2 2 3 4" xfId="10687" xr:uid="{00000000-0005-0000-0000-0000F9290000}"/>
    <cellStyle name="Normal 2 2 9 2 2 2 3 4 2" xfId="10688" xr:uid="{00000000-0005-0000-0000-0000FA290000}"/>
    <cellStyle name="Normal 2 2 9 2 2 2 3 4 2 2" xfId="10689" xr:uid="{00000000-0005-0000-0000-0000FB290000}"/>
    <cellStyle name="Normal 2 2 9 2 2 2 3 4 3" xfId="10690" xr:uid="{00000000-0005-0000-0000-0000FC290000}"/>
    <cellStyle name="Normal 2 2 9 2 2 2 3 4 4" xfId="10691" xr:uid="{00000000-0005-0000-0000-0000FD290000}"/>
    <cellStyle name="Normal 2 2 9 2 2 2 3 5" xfId="10692" xr:uid="{00000000-0005-0000-0000-0000FE290000}"/>
    <cellStyle name="Normal 2 2 9 2 2 2 3 5 2" xfId="10693" xr:uid="{00000000-0005-0000-0000-0000FF290000}"/>
    <cellStyle name="Normal 2 2 9 2 2 2 3 6" xfId="10694" xr:uid="{00000000-0005-0000-0000-0000002A0000}"/>
    <cellStyle name="Normal 2 2 9 2 2 2 3 7" xfId="10695" xr:uid="{00000000-0005-0000-0000-0000012A0000}"/>
    <cellStyle name="Normal 2 2 9 2 2 2 3 8" xfId="10696" xr:uid="{00000000-0005-0000-0000-0000022A0000}"/>
    <cellStyle name="Normal 2 2 9 2 2 2 4" xfId="10697" xr:uid="{00000000-0005-0000-0000-0000032A0000}"/>
    <cellStyle name="Normal 2 2 9 2 2 2 4 2" xfId="10698" xr:uid="{00000000-0005-0000-0000-0000042A0000}"/>
    <cellStyle name="Normal 2 2 9 2 2 2 4 2 2" xfId="10699" xr:uid="{00000000-0005-0000-0000-0000052A0000}"/>
    <cellStyle name="Normal 2 2 9 2 2 2 4 2 2 2" xfId="10700" xr:uid="{00000000-0005-0000-0000-0000062A0000}"/>
    <cellStyle name="Normal 2 2 9 2 2 2 4 2 3" xfId="10701" xr:uid="{00000000-0005-0000-0000-0000072A0000}"/>
    <cellStyle name="Normal 2 2 9 2 2 2 4 2 4" xfId="10702" xr:uid="{00000000-0005-0000-0000-0000082A0000}"/>
    <cellStyle name="Normal 2 2 9 2 2 2 4 3" xfId="10703" xr:uid="{00000000-0005-0000-0000-0000092A0000}"/>
    <cellStyle name="Normal 2 2 9 2 2 2 4 3 2" xfId="10704" xr:uid="{00000000-0005-0000-0000-00000A2A0000}"/>
    <cellStyle name="Normal 2 2 9 2 2 2 4 4" xfId="10705" xr:uid="{00000000-0005-0000-0000-00000B2A0000}"/>
    <cellStyle name="Normal 2 2 9 2 2 2 4 5" xfId="10706" xr:uid="{00000000-0005-0000-0000-00000C2A0000}"/>
    <cellStyle name="Normal 2 2 9 2 2 2 4 6" xfId="10707" xr:uid="{00000000-0005-0000-0000-00000D2A0000}"/>
    <cellStyle name="Normal 2 2 9 2 2 2 5" xfId="10708" xr:uid="{00000000-0005-0000-0000-00000E2A0000}"/>
    <cellStyle name="Normal 2 2 9 2 2 2 5 2" xfId="10709" xr:uid="{00000000-0005-0000-0000-00000F2A0000}"/>
    <cellStyle name="Normal 2 2 9 2 2 2 5 2 2" xfId="10710" xr:uid="{00000000-0005-0000-0000-0000102A0000}"/>
    <cellStyle name="Normal 2 2 9 2 2 2 5 3" xfId="10711" xr:uid="{00000000-0005-0000-0000-0000112A0000}"/>
    <cellStyle name="Normal 2 2 9 2 2 2 5 4" xfId="10712" xr:uid="{00000000-0005-0000-0000-0000122A0000}"/>
    <cellStyle name="Normal 2 2 9 2 2 2 6" xfId="10713" xr:uid="{00000000-0005-0000-0000-0000132A0000}"/>
    <cellStyle name="Normal 2 2 9 2 2 2 6 2" xfId="10714" xr:uid="{00000000-0005-0000-0000-0000142A0000}"/>
    <cellStyle name="Normal 2 2 9 2 2 2 6 2 2" xfId="10715" xr:uid="{00000000-0005-0000-0000-0000152A0000}"/>
    <cellStyle name="Normal 2 2 9 2 2 2 6 3" xfId="10716" xr:uid="{00000000-0005-0000-0000-0000162A0000}"/>
    <cellStyle name="Normal 2 2 9 2 2 2 6 4" xfId="10717" xr:uid="{00000000-0005-0000-0000-0000172A0000}"/>
    <cellStyle name="Normal 2 2 9 2 2 2 7" xfId="10718" xr:uid="{00000000-0005-0000-0000-0000182A0000}"/>
    <cellStyle name="Normal 2 2 9 2 2 2 7 2" xfId="10719" xr:uid="{00000000-0005-0000-0000-0000192A0000}"/>
    <cellStyle name="Normal 2 2 9 2 2 2 8" xfId="10720" xr:uid="{00000000-0005-0000-0000-00001A2A0000}"/>
    <cellStyle name="Normal 2 2 9 2 2 2 9" xfId="10721" xr:uid="{00000000-0005-0000-0000-00001B2A0000}"/>
    <cellStyle name="Normal 2 2 9 2 2 2_Tab1" xfId="10722" xr:uid="{00000000-0005-0000-0000-00001C2A0000}"/>
    <cellStyle name="Normal 2 2 9 2 2 3" xfId="10723" xr:uid="{00000000-0005-0000-0000-00001D2A0000}"/>
    <cellStyle name="Normal 2 2 9 2 2 3 2" xfId="10724" xr:uid="{00000000-0005-0000-0000-00001E2A0000}"/>
    <cellStyle name="Normal 2 2 9 2 2 3 2 2" xfId="10725" xr:uid="{00000000-0005-0000-0000-00001F2A0000}"/>
    <cellStyle name="Normal 2 2 9 2 2 3 2 2 2" xfId="10726" xr:uid="{00000000-0005-0000-0000-0000202A0000}"/>
    <cellStyle name="Normal 2 2 9 2 2 3 2 2 2 2" xfId="10727" xr:uid="{00000000-0005-0000-0000-0000212A0000}"/>
    <cellStyle name="Normal 2 2 9 2 2 3 2 2 3" xfId="10728" xr:uid="{00000000-0005-0000-0000-0000222A0000}"/>
    <cellStyle name="Normal 2 2 9 2 2 3 2 2 4" xfId="10729" xr:uid="{00000000-0005-0000-0000-0000232A0000}"/>
    <cellStyle name="Normal 2 2 9 2 2 3 2 3" xfId="10730" xr:uid="{00000000-0005-0000-0000-0000242A0000}"/>
    <cellStyle name="Normal 2 2 9 2 2 3 2 3 2" xfId="10731" xr:uid="{00000000-0005-0000-0000-0000252A0000}"/>
    <cellStyle name="Normal 2 2 9 2 2 3 2 4" xfId="10732" xr:uid="{00000000-0005-0000-0000-0000262A0000}"/>
    <cellStyle name="Normal 2 2 9 2 2 3 2 5" xfId="10733" xr:uid="{00000000-0005-0000-0000-0000272A0000}"/>
    <cellStyle name="Normal 2 2 9 2 2 3 2 6" xfId="10734" xr:uid="{00000000-0005-0000-0000-0000282A0000}"/>
    <cellStyle name="Normal 2 2 9 2 2 3 3" xfId="10735" xr:uid="{00000000-0005-0000-0000-0000292A0000}"/>
    <cellStyle name="Normal 2 2 9 2 2 3 3 2" xfId="10736" xr:uid="{00000000-0005-0000-0000-00002A2A0000}"/>
    <cellStyle name="Normal 2 2 9 2 2 3 3 2 2" xfId="10737" xr:uid="{00000000-0005-0000-0000-00002B2A0000}"/>
    <cellStyle name="Normal 2 2 9 2 2 3 3 3" xfId="10738" xr:uid="{00000000-0005-0000-0000-00002C2A0000}"/>
    <cellStyle name="Normal 2 2 9 2 2 3 3 4" xfId="10739" xr:uid="{00000000-0005-0000-0000-00002D2A0000}"/>
    <cellStyle name="Normal 2 2 9 2 2 3 4" xfId="10740" xr:uid="{00000000-0005-0000-0000-00002E2A0000}"/>
    <cellStyle name="Normal 2 2 9 2 2 3 4 2" xfId="10741" xr:uid="{00000000-0005-0000-0000-00002F2A0000}"/>
    <cellStyle name="Normal 2 2 9 2 2 3 4 2 2" xfId="10742" xr:uid="{00000000-0005-0000-0000-0000302A0000}"/>
    <cellStyle name="Normal 2 2 9 2 2 3 4 3" xfId="10743" xr:uid="{00000000-0005-0000-0000-0000312A0000}"/>
    <cellStyle name="Normal 2 2 9 2 2 3 4 4" xfId="10744" xr:uid="{00000000-0005-0000-0000-0000322A0000}"/>
    <cellStyle name="Normal 2 2 9 2 2 3 5" xfId="10745" xr:uid="{00000000-0005-0000-0000-0000332A0000}"/>
    <cellStyle name="Normal 2 2 9 2 2 3 5 2" xfId="10746" xr:uid="{00000000-0005-0000-0000-0000342A0000}"/>
    <cellStyle name="Normal 2 2 9 2 2 3 6" xfId="10747" xr:uid="{00000000-0005-0000-0000-0000352A0000}"/>
    <cellStyle name="Normal 2 2 9 2 2 3 7" xfId="10748" xr:uid="{00000000-0005-0000-0000-0000362A0000}"/>
    <cellStyle name="Normal 2 2 9 2 2 3 8" xfId="10749" xr:uid="{00000000-0005-0000-0000-0000372A0000}"/>
    <cellStyle name="Normal 2 2 9 2 2 4" xfId="10750" xr:uid="{00000000-0005-0000-0000-0000382A0000}"/>
    <cellStyle name="Normal 2 2 9 2 2 4 2" xfId="10751" xr:uid="{00000000-0005-0000-0000-0000392A0000}"/>
    <cellStyle name="Normal 2 2 9 2 2 4 2 2" xfId="10752" xr:uid="{00000000-0005-0000-0000-00003A2A0000}"/>
    <cellStyle name="Normal 2 2 9 2 2 4 2 2 2" xfId="10753" xr:uid="{00000000-0005-0000-0000-00003B2A0000}"/>
    <cellStyle name="Normal 2 2 9 2 2 4 2 2 2 2" xfId="10754" xr:uid="{00000000-0005-0000-0000-00003C2A0000}"/>
    <cellStyle name="Normal 2 2 9 2 2 4 2 2 3" xfId="10755" xr:uid="{00000000-0005-0000-0000-00003D2A0000}"/>
    <cellStyle name="Normal 2 2 9 2 2 4 2 2 4" xfId="10756" xr:uid="{00000000-0005-0000-0000-00003E2A0000}"/>
    <cellStyle name="Normal 2 2 9 2 2 4 2 3" xfId="10757" xr:uid="{00000000-0005-0000-0000-00003F2A0000}"/>
    <cellStyle name="Normal 2 2 9 2 2 4 2 3 2" xfId="10758" xr:uid="{00000000-0005-0000-0000-0000402A0000}"/>
    <cellStyle name="Normal 2 2 9 2 2 4 2 4" xfId="10759" xr:uid="{00000000-0005-0000-0000-0000412A0000}"/>
    <cellStyle name="Normal 2 2 9 2 2 4 2 5" xfId="10760" xr:uid="{00000000-0005-0000-0000-0000422A0000}"/>
    <cellStyle name="Normal 2 2 9 2 2 4 2 6" xfId="10761" xr:uid="{00000000-0005-0000-0000-0000432A0000}"/>
    <cellStyle name="Normal 2 2 9 2 2 4 3" xfId="10762" xr:uid="{00000000-0005-0000-0000-0000442A0000}"/>
    <cellStyle name="Normal 2 2 9 2 2 4 3 2" xfId="10763" xr:uid="{00000000-0005-0000-0000-0000452A0000}"/>
    <cellStyle name="Normal 2 2 9 2 2 4 3 2 2" xfId="10764" xr:uid="{00000000-0005-0000-0000-0000462A0000}"/>
    <cellStyle name="Normal 2 2 9 2 2 4 3 3" xfId="10765" xr:uid="{00000000-0005-0000-0000-0000472A0000}"/>
    <cellStyle name="Normal 2 2 9 2 2 4 3 4" xfId="10766" xr:uid="{00000000-0005-0000-0000-0000482A0000}"/>
    <cellStyle name="Normal 2 2 9 2 2 4 4" xfId="10767" xr:uid="{00000000-0005-0000-0000-0000492A0000}"/>
    <cellStyle name="Normal 2 2 9 2 2 4 4 2" xfId="10768" xr:uid="{00000000-0005-0000-0000-00004A2A0000}"/>
    <cellStyle name="Normal 2 2 9 2 2 4 4 2 2" xfId="10769" xr:uid="{00000000-0005-0000-0000-00004B2A0000}"/>
    <cellStyle name="Normal 2 2 9 2 2 4 4 3" xfId="10770" xr:uid="{00000000-0005-0000-0000-00004C2A0000}"/>
    <cellStyle name="Normal 2 2 9 2 2 4 4 4" xfId="10771" xr:uid="{00000000-0005-0000-0000-00004D2A0000}"/>
    <cellStyle name="Normal 2 2 9 2 2 4 5" xfId="10772" xr:uid="{00000000-0005-0000-0000-00004E2A0000}"/>
    <cellStyle name="Normal 2 2 9 2 2 4 5 2" xfId="10773" xr:uid="{00000000-0005-0000-0000-00004F2A0000}"/>
    <cellStyle name="Normal 2 2 9 2 2 4 6" xfId="10774" xr:uid="{00000000-0005-0000-0000-0000502A0000}"/>
    <cellStyle name="Normal 2 2 9 2 2 4 7" xfId="10775" xr:uid="{00000000-0005-0000-0000-0000512A0000}"/>
    <cellStyle name="Normal 2 2 9 2 2 4 8" xfId="10776" xr:uid="{00000000-0005-0000-0000-0000522A0000}"/>
    <cellStyle name="Normal 2 2 9 2 2 5" xfId="10777" xr:uid="{00000000-0005-0000-0000-0000532A0000}"/>
    <cellStyle name="Normal 2 2 9 2 2 5 2" xfId="10778" xr:uid="{00000000-0005-0000-0000-0000542A0000}"/>
    <cellStyle name="Normal 2 2 9 2 2 5 2 2" xfId="10779" xr:uid="{00000000-0005-0000-0000-0000552A0000}"/>
    <cellStyle name="Normal 2 2 9 2 2 5 2 2 2" xfId="10780" xr:uid="{00000000-0005-0000-0000-0000562A0000}"/>
    <cellStyle name="Normal 2 2 9 2 2 5 2 3" xfId="10781" xr:uid="{00000000-0005-0000-0000-0000572A0000}"/>
    <cellStyle name="Normal 2 2 9 2 2 5 2 4" xfId="10782" xr:uid="{00000000-0005-0000-0000-0000582A0000}"/>
    <cellStyle name="Normal 2 2 9 2 2 5 3" xfId="10783" xr:uid="{00000000-0005-0000-0000-0000592A0000}"/>
    <cellStyle name="Normal 2 2 9 2 2 5 3 2" xfId="10784" xr:uid="{00000000-0005-0000-0000-00005A2A0000}"/>
    <cellStyle name="Normal 2 2 9 2 2 5 4" xfId="10785" xr:uid="{00000000-0005-0000-0000-00005B2A0000}"/>
    <cellStyle name="Normal 2 2 9 2 2 5 5" xfId="10786" xr:uid="{00000000-0005-0000-0000-00005C2A0000}"/>
    <cellStyle name="Normal 2 2 9 2 2 5 6" xfId="10787" xr:uid="{00000000-0005-0000-0000-00005D2A0000}"/>
    <cellStyle name="Normal 2 2 9 2 2 6" xfId="10788" xr:uid="{00000000-0005-0000-0000-00005E2A0000}"/>
    <cellStyle name="Normal 2 2 9 2 2 6 2" xfId="10789" xr:uid="{00000000-0005-0000-0000-00005F2A0000}"/>
    <cellStyle name="Normal 2 2 9 2 2 6 2 2" xfId="10790" xr:uid="{00000000-0005-0000-0000-0000602A0000}"/>
    <cellStyle name="Normal 2 2 9 2 2 6 3" xfId="10791" xr:uid="{00000000-0005-0000-0000-0000612A0000}"/>
    <cellStyle name="Normal 2 2 9 2 2 6 4" xfId="10792" xr:uid="{00000000-0005-0000-0000-0000622A0000}"/>
    <cellStyle name="Normal 2 2 9 2 2 7" xfId="10793" xr:uid="{00000000-0005-0000-0000-0000632A0000}"/>
    <cellStyle name="Normal 2 2 9 2 2 7 2" xfId="10794" xr:uid="{00000000-0005-0000-0000-0000642A0000}"/>
    <cellStyle name="Normal 2 2 9 2 2 7 2 2" xfId="10795" xr:uid="{00000000-0005-0000-0000-0000652A0000}"/>
    <cellStyle name="Normal 2 2 9 2 2 7 3" xfId="10796" xr:uid="{00000000-0005-0000-0000-0000662A0000}"/>
    <cellStyle name="Normal 2 2 9 2 2 7 4" xfId="10797" xr:uid="{00000000-0005-0000-0000-0000672A0000}"/>
    <cellStyle name="Normal 2 2 9 2 2 8" xfId="10798" xr:uid="{00000000-0005-0000-0000-0000682A0000}"/>
    <cellStyle name="Normal 2 2 9 2 2 8 2" xfId="10799" xr:uid="{00000000-0005-0000-0000-0000692A0000}"/>
    <cellStyle name="Normal 2 2 9 2 2 9" xfId="10800" xr:uid="{00000000-0005-0000-0000-00006A2A0000}"/>
    <cellStyle name="Normal 2 2 9 2 2_Tab1" xfId="10801" xr:uid="{00000000-0005-0000-0000-00006B2A0000}"/>
    <cellStyle name="Normal 2 2 9 2 3" xfId="10802" xr:uid="{00000000-0005-0000-0000-00006C2A0000}"/>
    <cellStyle name="Normal 2 2 9 2 3 10" xfId="10803" xr:uid="{00000000-0005-0000-0000-00006D2A0000}"/>
    <cellStyle name="Normal 2 2 9 2 3 2" xfId="10804" xr:uid="{00000000-0005-0000-0000-00006E2A0000}"/>
    <cellStyle name="Normal 2 2 9 2 3 2 2" xfId="10805" xr:uid="{00000000-0005-0000-0000-00006F2A0000}"/>
    <cellStyle name="Normal 2 2 9 2 3 2 2 2" xfId="10806" xr:uid="{00000000-0005-0000-0000-0000702A0000}"/>
    <cellStyle name="Normal 2 2 9 2 3 2 2 2 2" xfId="10807" xr:uid="{00000000-0005-0000-0000-0000712A0000}"/>
    <cellStyle name="Normal 2 2 9 2 3 2 2 2 2 2" xfId="10808" xr:uid="{00000000-0005-0000-0000-0000722A0000}"/>
    <cellStyle name="Normal 2 2 9 2 3 2 2 2 3" xfId="10809" xr:uid="{00000000-0005-0000-0000-0000732A0000}"/>
    <cellStyle name="Normal 2 2 9 2 3 2 2 2 4" xfId="10810" xr:uid="{00000000-0005-0000-0000-0000742A0000}"/>
    <cellStyle name="Normal 2 2 9 2 3 2 2 3" xfId="10811" xr:uid="{00000000-0005-0000-0000-0000752A0000}"/>
    <cellStyle name="Normal 2 2 9 2 3 2 2 3 2" xfId="10812" xr:uid="{00000000-0005-0000-0000-0000762A0000}"/>
    <cellStyle name="Normal 2 2 9 2 3 2 2 4" xfId="10813" xr:uid="{00000000-0005-0000-0000-0000772A0000}"/>
    <cellStyle name="Normal 2 2 9 2 3 2 2 5" xfId="10814" xr:uid="{00000000-0005-0000-0000-0000782A0000}"/>
    <cellStyle name="Normal 2 2 9 2 3 2 2 6" xfId="10815" xr:uid="{00000000-0005-0000-0000-0000792A0000}"/>
    <cellStyle name="Normal 2 2 9 2 3 2 3" xfId="10816" xr:uid="{00000000-0005-0000-0000-00007A2A0000}"/>
    <cellStyle name="Normal 2 2 9 2 3 2 3 2" xfId="10817" xr:uid="{00000000-0005-0000-0000-00007B2A0000}"/>
    <cellStyle name="Normal 2 2 9 2 3 2 3 2 2" xfId="10818" xr:uid="{00000000-0005-0000-0000-00007C2A0000}"/>
    <cellStyle name="Normal 2 2 9 2 3 2 3 3" xfId="10819" xr:uid="{00000000-0005-0000-0000-00007D2A0000}"/>
    <cellStyle name="Normal 2 2 9 2 3 2 3 4" xfId="10820" xr:uid="{00000000-0005-0000-0000-00007E2A0000}"/>
    <cellStyle name="Normal 2 2 9 2 3 2 4" xfId="10821" xr:uid="{00000000-0005-0000-0000-00007F2A0000}"/>
    <cellStyle name="Normal 2 2 9 2 3 2 4 2" xfId="10822" xr:uid="{00000000-0005-0000-0000-0000802A0000}"/>
    <cellStyle name="Normal 2 2 9 2 3 2 4 2 2" xfId="10823" xr:uid="{00000000-0005-0000-0000-0000812A0000}"/>
    <cellStyle name="Normal 2 2 9 2 3 2 4 3" xfId="10824" xr:uid="{00000000-0005-0000-0000-0000822A0000}"/>
    <cellStyle name="Normal 2 2 9 2 3 2 4 4" xfId="10825" xr:uid="{00000000-0005-0000-0000-0000832A0000}"/>
    <cellStyle name="Normal 2 2 9 2 3 2 5" xfId="10826" xr:uid="{00000000-0005-0000-0000-0000842A0000}"/>
    <cellStyle name="Normal 2 2 9 2 3 2 5 2" xfId="10827" xr:uid="{00000000-0005-0000-0000-0000852A0000}"/>
    <cellStyle name="Normal 2 2 9 2 3 2 6" xfId="10828" xr:uid="{00000000-0005-0000-0000-0000862A0000}"/>
    <cellStyle name="Normal 2 2 9 2 3 2 7" xfId="10829" xr:uid="{00000000-0005-0000-0000-0000872A0000}"/>
    <cellStyle name="Normal 2 2 9 2 3 2 8" xfId="10830" xr:uid="{00000000-0005-0000-0000-0000882A0000}"/>
    <cellStyle name="Normal 2 2 9 2 3 3" xfId="10831" xr:uid="{00000000-0005-0000-0000-0000892A0000}"/>
    <cellStyle name="Normal 2 2 9 2 3 3 2" xfId="10832" xr:uid="{00000000-0005-0000-0000-00008A2A0000}"/>
    <cellStyle name="Normal 2 2 9 2 3 3 2 2" xfId="10833" xr:uid="{00000000-0005-0000-0000-00008B2A0000}"/>
    <cellStyle name="Normal 2 2 9 2 3 3 2 2 2" xfId="10834" xr:uid="{00000000-0005-0000-0000-00008C2A0000}"/>
    <cellStyle name="Normal 2 2 9 2 3 3 2 2 2 2" xfId="10835" xr:uid="{00000000-0005-0000-0000-00008D2A0000}"/>
    <cellStyle name="Normal 2 2 9 2 3 3 2 2 3" xfId="10836" xr:uid="{00000000-0005-0000-0000-00008E2A0000}"/>
    <cellStyle name="Normal 2 2 9 2 3 3 2 2 4" xfId="10837" xr:uid="{00000000-0005-0000-0000-00008F2A0000}"/>
    <cellStyle name="Normal 2 2 9 2 3 3 2 3" xfId="10838" xr:uid="{00000000-0005-0000-0000-0000902A0000}"/>
    <cellStyle name="Normal 2 2 9 2 3 3 2 3 2" xfId="10839" xr:uid="{00000000-0005-0000-0000-0000912A0000}"/>
    <cellStyle name="Normal 2 2 9 2 3 3 2 4" xfId="10840" xr:uid="{00000000-0005-0000-0000-0000922A0000}"/>
    <cellStyle name="Normal 2 2 9 2 3 3 2 5" xfId="10841" xr:uid="{00000000-0005-0000-0000-0000932A0000}"/>
    <cellStyle name="Normal 2 2 9 2 3 3 2 6" xfId="10842" xr:uid="{00000000-0005-0000-0000-0000942A0000}"/>
    <cellStyle name="Normal 2 2 9 2 3 3 3" xfId="10843" xr:uid="{00000000-0005-0000-0000-0000952A0000}"/>
    <cellStyle name="Normal 2 2 9 2 3 3 3 2" xfId="10844" xr:uid="{00000000-0005-0000-0000-0000962A0000}"/>
    <cellStyle name="Normal 2 2 9 2 3 3 3 2 2" xfId="10845" xr:uid="{00000000-0005-0000-0000-0000972A0000}"/>
    <cellStyle name="Normal 2 2 9 2 3 3 3 3" xfId="10846" xr:uid="{00000000-0005-0000-0000-0000982A0000}"/>
    <cellStyle name="Normal 2 2 9 2 3 3 3 4" xfId="10847" xr:uid="{00000000-0005-0000-0000-0000992A0000}"/>
    <cellStyle name="Normal 2 2 9 2 3 3 4" xfId="10848" xr:uid="{00000000-0005-0000-0000-00009A2A0000}"/>
    <cellStyle name="Normal 2 2 9 2 3 3 4 2" xfId="10849" xr:uid="{00000000-0005-0000-0000-00009B2A0000}"/>
    <cellStyle name="Normal 2 2 9 2 3 3 4 2 2" xfId="10850" xr:uid="{00000000-0005-0000-0000-00009C2A0000}"/>
    <cellStyle name="Normal 2 2 9 2 3 3 4 3" xfId="10851" xr:uid="{00000000-0005-0000-0000-00009D2A0000}"/>
    <cellStyle name="Normal 2 2 9 2 3 3 4 4" xfId="10852" xr:uid="{00000000-0005-0000-0000-00009E2A0000}"/>
    <cellStyle name="Normal 2 2 9 2 3 3 5" xfId="10853" xr:uid="{00000000-0005-0000-0000-00009F2A0000}"/>
    <cellStyle name="Normal 2 2 9 2 3 3 5 2" xfId="10854" xr:uid="{00000000-0005-0000-0000-0000A02A0000}"/>
    <cellStyle name="Normal 2 2 9 2 3 3 6" xfId="10855" xr:uid="{00000000-0005-0000-0000-0000A12A0000}"/>
    <cellStyle name="Normal 2 2 9 2 3 3 7" xfId="10856" xr:uid="{00000000-0005-0000-0000-0000A22A0000}"/>
    <cellStyle name="Normal 2 2 9 2 3 3 8" xfId="10857" xr:uid="{00000000-0005-0000-0000-0000A32A0000}"/>
    <cellStyle name="Normal 2 2 9 2 3 4" xfId="10858" xr:uid="{00000000-0005-0000-0000-0000A42A0000}"/>
    <cellStyle name="Normal 2 2 9 2 3 4 2" xfId="10859" xr:uid="{00000000-0005-0000-0000-0000A52A0000}"/>
    <cellStyle name="Normal 2 2 9 2 3 4 2 2" xfId="10860" xr:uid="{00000000-0005-0000-0000-0000A62A0000}"/>
    <cellStyle name="Normal 2 2 9 2 3 4 2 2 2" xfId="10861" xr:uid="{00000000-0005-0000-0000-0000A72A0000}"/>
    <cellStyle name="Normal 2 2 9 2 3 4 2 3" xfId="10862" xr:uid="{00000000-0005-0000-0000-0000A82A0000}"/>
    <cellStyle name="Normal 2 2 9 2 3 4 2 4" xfId="10863" xr:uid="{00000000-0005-0000-0000-0000A92A0000}"/>
    <cellStyle name="Normal 2 2 9 2 3 4 3" xfId="10864" xr:uid="{00000000-0005-0000-0000-0000AA2A0000}"/>
    <cellStyle name="Normal 2 2 9 2 3 4 3 2" xfId="10865" xr:uid="{00000000-0005-0000-0000-0000AB2A0000}"/>
    <cellStyle name="Normal 2 2 9 2 3 4 4" xfId="10866" xr:uid="{00000000-0005-0000-0000-0000AC2A0000}"/>
    <cellStyle name="Normal 2 2 9 2 3 4 5" xfId="10867" xr:uid="{00000000-0005-0000-0000-0000AD2A0000}"/>
    <cellStyle name="Normal 2 2 9 2 3 4 6" xfId="10868" xr:uid="{00000000-0005-0000-0000-0000AE2A0000}"/>
    <cellStyle name="Normal 2 2 9 2 3 5" xfId="10869" xr:uid="{00000000-0005-0000-0000-0000AF2A0000}"/>
    <cellStyle name="Normal 2 2 9 2 3 5 2" xfId="10870" xr:uid="{00000000-0005-0000-0000-0000B02A0000}"/>
    <cellStyle name="Normal 2 2 9 2 3 5 2 2" xfId="10871" xr:uid="{00000000-0005-0000-0000-0000B12A0000}"/>
    <cellStyle name="Normal 2 2 9 2 3 5 3" xfId="10872" xr:uid="{00000000-0005-0000-0000-0000B22A0000}"/>
    <cellStyle name="Normal 2 2 9 2 3 5 4" xfId="10873" xr:uid="{00000000-0005-0000-0000-0000B32A0000}"/>
    <cellStyle name="Normal 2 2 9 2 3 6" xfId="10874" xr:uid="{00000000-0005-0000-0000-0000B42A0000}"/>
    <cellStyle name="Normal 2 2 9 2 3 6 2" xfId="10875" xr:uid="{00000000-0005-0000-0000-0000B52A0000}"/>
    <cellStyle name="Normal 2 2 9 2 3 6 2 2" xfId="10876" xr:uid="{00000000-0005-0000-0000-0000B62A0000}"/>
    <cellStyle name="Normal 2 2 9 2 3 6 3" xfId="10877" xr:uid="{00000000-0005-0000-0000-0000B72A0000}"/>
    <cellStyle name="Normal 2 2 9 2 3 6 4" xfId="10878" xr:uid="{00000000-0005-0000-0000-0000B82A0000}"/>
    <cellStyle name="Normal 2 2 9 2 3 7" xfId="10879" xr:uid="{00000000-0005-0000-0000-0000B92A0000}"/>
    <cellStyle name="Normal 2 2 9 2 3 7 2" xfId="10880" xr:uid="{00000000-0005-0000-0000-0000BA2A0000}"/>
    <cellStyle name="Normal 2 2 9 2 3 8" xfId="10881" xr:uid="{00000000-0005-0000-0000-0000BB2A0000}"/>
    <cellStyle name="Normal 2 2 9 2 3 9" xfId="10882" xr:uid="{00000000-0005-0000-0000-0000BC2A0000}"/>
    <cellStyle name="Normal 2 2 9 2 3_Tab1" xfId="10883" xr:uid="{00000000-0005-0000-0000-0000BD2A0000}"/>
    <cellStyle name="Normal 2 2 9 2 4" xfId="10884" xr:uid="{00000000-0005-0000-0000-0000BE2A0000}"/>
    <cellStyle name="Normal 2 2 9 2 4 2" xfId="10885" xr:uid="{00000000-0005-0000-0000-0000BF2A0000}"/>
    <cellStyle name="Normal 2 2 9 2 4 2 2" xfId="10886" xr:uid="{00000000-0005-0000-0000-0000C02A0000}"/>
    <cellStyle name="Normal 2 2 9 2 4 2 2 2" xfId="10887" xr:uid="{00000000-0005-0000-0000-0000C12A0000}"/>
    <cellStyle name="Normal 2 2 9 2 4 2 2 2 2" xfId="10888" xr:uid="{00000000-0005-0000-0000-0000C22A0000}"/>
    <cellStyle name="Normal 2 2 9 2 4 2 2 3" xfId="10889" xr:uid="{00000000-0005-0000-0000-0000C32A0000}"/>
    <cellStyle name="Normal 2 2 9 2 4 2 2 4" xfId="10890" xr:uid="{00000000-0005-0000-0000-0000C42A0000}"/>
    <cellStyle name="Normal 2 2 9 2 4 2 3" xfId="10891" xr:uid="{00000000-0005-0000-0000-0000C52A0000}"/>
    <cellStyle name="Normal 2 2 9 2 4 2 3 2" xfId="10892" xr:uid="{00000000-0005-0000-0000-0000C62A0000}"/>
    <cellStyle name="Normal 2 2 9 2 4 2 4" xfId="10893" xr:uid="{00000000-0005-0000-0000-0000C72A0000}"/>
    <cellStyle name="Normal 2 2 9 2 4 2 5" xfId="10894" xr:uid="{00000000-0005-0000-0000-0000C82A0000}"/>
    <cellStyle name="Normal 2 2 9 2 4 2 6" xfId="10895" xr:uid="{00000000-0005-0000-0000-0000C92A0000}"/>
    <cellStyle name="Normal 2 2 9 2 4 3" xfId="10896" xr:uid="{00000000-0005-0000-0000-0000CA2A0000}"/>
    <cellStyle name="Normal 2 2 9 2 4 3 2" xfId="10897" xr:uid="{00000000-0005-0000-0000-0000CB2A0000}"/>
    <cellStyle name="Normal 2 2 9 2 4 3 2 2" xfId="10898" xr:uid="{00000000-0005-0000-0000-0000CC2A0000}"/>
    <cellStyle name="Normal 2 2 9 2 4 3 3" xfId="10899" xr:uid="{00000000-0005-0000-0000-0000CD2A0000}"/>
    <cellStyle name="Normal 2 2 9 2 4 3 4" xfId="10900" xr:uid="{00000000-0005-0000-0000-0000CE2A0000}"/>
    <cellStyle name="Normal 2 2 9 2 4 4" xfId="10901" xr:uid="{00000000-0005-0000-0000-0000CF2A0000}"/>
    <cellStyle name="Normal 2 2 9 2 4 4 2" xfId="10902" xr:uid="{00000000-0005-0000-0000-0000D02A0000}"/>
    <cellStyle name="Normal 2 2 9 2 4 4 2 2" xfId="10903" xr:uid="{00000000-0005-0000-0000-0000D12A0000}"/>
    <cellStyle name="Normal 2 2 9 2 4 4 3" xfId="10904" xr:uid="{00000000-0005-0000-0000-0000D22A0000}"/>
    <cellStyle name="Normal 2 2 9 2 4 4 4" xfId="10905" xr:uid="{00000000-0005-0000-0000-0000D32A0000}"/>
    <cellStyle name="Normal 2 2 9 2 4 5" xfId="10906" xr:uid="{00000000-0005-0000-0000-0000D42A0000}"/>
    <cellStyle name="Normal 2 2 9 2 4 5 2" xfId="10907" xr:uid="{00000000-0005-0000-0000-0000D52A0000}"/>
    <cellStyle name="Normal 2 2 9 2 4 6" xfId="10908" xr:uid="{00000000-0005-0000-0000-0000D62A0000}"/>
    <cellStyle name="Normal 2 2 9 2 4 7" xfId="10909" xr:uid="{00000000-0005-0000-0000-0000D72A0000}"/>
    <cellStyle name="Normal 2 2 9 2 4 8" xfId="10910" xr:uid="{00000000-0005-0000-0000-0000D82A0000}"/>
    <cellStyle name="Normal 2 2 9 2 5" xfId="10911" xr:uid="{00000000-0005-0000-0000-0000D92A0000}"/>
    <cellStyle name="Normal 2 2 9 2 5 2" xfId="10912" xr:uid="{00000000-0005-0000-0000-0000DA2A0000}"/>
    <cellStyle name="Normal 2 2 9 2 5 2 2" xfId="10913" xr:uid="{00000000-0005-0000-0000-0000DB2A0000}"/>
    <cellStyle name="Normal 2 2 9 2 5 2 2 2" xfId="10914" xr:uid="{00000000-0005-0000-0000-0000DC2A0000}"/>
    <cellStyle name="Normal 2 2 9 2 5 2 2 2 2" xfId="10915" xr:uid="{00000000-0005-0000-0000-0000DD2A0000}"/>
    <cellStyle name="Normal 2 2 9 2 5 2 2 3" xfId="10916" xr:uid="{00000000-0005-0000-0000-0000DE2A0000}"/>
    <cellStyle name="Normal 2 2 9 2 5 2 2 4" xfId="10917" xr:uid="{00000000-0005-0000-0000-0000DF2A0000}"/>
    <cellStyle name="Normal 2 2 9 2 5 2 3" xfId="10918" xr:uid="{00000000-0005-0000-0000-0000E02A0000}"/>
    <cellStyle name="Normal 2 2 9 2 5 2 3 2" xfId="10919" xr:uid="{00000000-0005-0000-0000-0000E12A0000}"/>
    <cellStyle name="Normal 2 2 9 2 5 2 4" xfId="10920" xr:uid="{00000000-0005-0000-0000-0000E22A0000}"/>
    <cellStyle name="Normal 2 2 9 2 5 2 5" xfId="10921" xr:uid="{00000000-0005-0000-0000-0000E32A0000}"/>
    <cellStyle name="Normal 2 2 9 2 5 2 6" xfId="10922" xr:uid="{00000000-0005-0000-0000-0000E42A0000}"/>
    <cellStyle name="Normal 2 2 9 2 5 3" xfId="10923" xr:uid="{00000000-0005-0000-0000-0000E52A0000}"/>
    <cellStyle name="Normal 2 2 9 2 5 3 2" xfId="10924" xr:uid="{00000000-0005-0000-0000-0000E62A0000}"/>
    <cellStyle name="Normal 2 2 9 2 5 3 2 2" xfId="10925" xr:uid="{00000000-0005-0000-0000-0000E72A0000}"/>
    <cellStyle name="Normal 2 2 9 2 5 3 3" xfId="10926" xr:uid="{00000000-0005-0000-0000-0000E82A0000}"/>
    <cellStyle name="Normal 2 2 9 2 5 3 4" xfId="10927" xr:uid="{00000000-0005-0000-0000-0000E92A0000}"/>
    <cellStyle name="Normal 2 2 9 2 5 4" xfId="10928" xr:uid="{00000000-0005-0000-0000-0000EA2A0000}"/>
    <cellStyle name="Normal 2 2 9 2 5 4 2" xfId="10929" xr:uid="{00000000-0005-0000-0000-0000EB2A0000}"/>
    <cellStyle name="Normal 2 2 9 2 5 4 2 2" xfId="10930" xr:uid="{00000000-0005-0000-0000-0000EC2A0000}"/>
    <cellStyle name="Normal 2 2 9 2 5 4 3" xfId="10931" xr:uid="{00000000-0005-0000-0000-0000ED2A0000}"/>
    <cellStyle name="Normal 2 2 9 2 5 4 4" xfId="10932" xr:uid="{00000000-0005-0000-0000-0000EE2A0000}"/>
    <cellStyle name="Normal 2 2 9 2 5 5" xfId="10933" xr:uid="{00000000-0005-0000-0000-0000EF2A0000}"/>
    <cellStyle name="Normal 2 2 9 2 5 5 2" xfId="10934" xr:uid="{00000000-0005-0000-0000-0000F02A0000}"/>
    <cellStyle name="Normal 2 2 9 2 5 6" xfId="10935" xr:uid="{00000000-0005-0000-0000-0000F12A0000}"/>
    <cellStyle name="Normal 2 2 9 2 5 7" xfId="10936" xr:uid="{00000000-0005-0000-0000-0000F22A0000}"/>
    <cellStyle name="Normal 2 2 9 2 5 8" xfId="10937" xr:uid="{00000000-0005-0000-0000-0000F32A0000}"/>
    <cellStyle name="Normal 2 2 9 2 6" xfId="10938" xr:uid="{00000000-0005-0000-0000-0000F42A0000}"/>
    <cellStyle name="Normal 2 2 9 2 6 2" xfId="10939" xr:uid="{00000000-0005-0000-0000-0000F52A0000}"/>
    <cellStyle name="Normal 2 2 9 2 6 2 2" xfId="10940" xr:uid="{00000000-0005-0000-0000-0000F62A0000}"/>
    <cellStyle name="Normal 2 2 9 2 6 2 2 2" xfId="10941" xr:uid="{00000000-0005-0000-0000-0000F72A0000}"/>
    <cellStyle name="Normal 2 2 9 2 6 2 3" xfId="10942" xr:uid="{00000000-0005-0000-0000-0000F82A0000}"/>
    <cellStyle name="Normal 2 2 9 2 6 2 4" xfId="10943" xr:uid="{00000000-0005-0000-0000-0000F92A0000}"/>
    <cellStyle name="Normal 2 2 9 2 6 3" xfId="10944" xr:uid="{00000000-0005-0000-0000-0000FA2A0000}"/>
    <cellStyle name="Normal 2 2 9 2 6 3 2" xfId="10945" xr:uid="{00000000-0005-0000-0000-0000FB2A0000}"/>
    <cellStyle name="Normal 2 2 9 2 6 4" xfId="10946" xr:uid="{00000000-0005-0000-0000-0000FC2A0000}"/>
    <cellStyle name="Normal 2 2 9 2 6 5" xfId="10947" xr:uid="{00000000-0005-0000-0000-0000FD2A0000}"/>
    <cellStyle name="Normal 2 2 9 2 6 6" xfId="10948" xr:uid="{00000000-0005-0000-0000-0000FE2A0000}"/>
    <cellStyle name="Normal 2 2 9 2 7" xfId="10949" xr:uid="{00000000-0005-0000-0000-0000FF2A0000}"/>
    <cellStyle name="Normal 2 2 9 2 7 2" xfId="10950" xr:uid="{00000000-0005-0000-0000-0000002B0000}"/>
    <cellStyle name="Normal 2 2 9 2 7 2 2" xfId="10951" xr:uid="{00000000-0005-0000-0000-0000012B0000}"/>
    <cellStyle name="Normal 2 2 9 2 7 3" xfId="10952" xr:uid="{00000000-0005-0000-0000-0000022B0000}"/>
    <cellStyle name="Normal 2 2 9 2 7 4" xfId="10953" xr:uid="{00000000-0005-0000-0000-0000032B0000}"/>
    <cellStyle name="Normal 2 2 9 2 8" xfId="10954" xr:uid="{00000000-0005-0000-0000-0000042B0000}"/>
    <cellStyle name="Normal 2 2 9 2 8 2" xfId="10955" xr:uid="{00000000-0005-0000-0000-0000052B0000}"/>
    <cellStyle name="Normal 2 2 9 2 8 2 2" xfId="10956" xr:uid="{00000000-0005-0000-0000-0000062B0000}"/>
    <cellStyle name="Normal 2 2 9 2 8 3" xfId="10957" xr:uid="{00000000-0005-0000-0000-0000072B0000}"/>
    <cellStyle name="Normal 2 2 9 2 8 4" xfId="10958" xr:uid="{00000000-0005-0000-0000-0000082B0000}"/>
    <cellStyle name="Normal 2 2 9 2 9" xfId="10959" xr:uid="{00000000-0005-0000-0000-0000092B0000}"/>
    <cellStyle name="Normal 2 2 9 2 9 2" xfId="10960" xr:uid="{00000000-0005-0000-0000-00000A2B0000}"/>
    <cellStyle name="Normal 2 2 9 2_Tab1" xfId="10961" xr:uid="{00000000-0005-0000-0000-00000B2B0000}"/>
    <cellStyle name="Normal 2 2 9 3" xfId="10962" xr:uid="{00000000-0005-0000-0000-00000C2B0000}"/>
    <cellStyle name="Normal 2 2 9 3 10" xfId="10963" xr:uid="{00000000-0005-0000-0000-00000D2B0000}"/>
    <cellStyle name="Normal 2 2 9 3 11" xfId="10964" xr:uid="{00000000-0005-0000-0000-00000E2B0000}"/>
    <cellStyle name="Normal 2 2 9 3 2" xfId="10965" xr:uid="{00000000-0005-0000-0000-00000F2B0000}"/>
    <cellStyle name="Normal 2 2 9 3 2 10" xfId="10966" xr:uid="{00000000-0005-0000-0000-0000102B0000}"/>
    <cellStyle name="Normal 2 2 9 3 2 2" xfId="10967" xr:uid="{00000000-0005-0000-0000-0000112B0000}"/>
    <cellStyle name="Normal 2 2 9 3 2 2 2" xfId="10968" xr:uid="{00000000-0005-0000-0000-0000122B0000}"/>
    <cellStyle name="Normal 2 2 9 3 2 2 2 2" xfId="10969" xr:uid="{00000000-0005-0000-0000-0000132B0000}"/>
    <cellStyle name="Normal 2 2 9 3 2 2 2 2 2" xfId="10970" xr:uid="{00000000-0005-0000-0000-0000142B0000}"/>
    <cellStyle name="Normal 2 2 9 3 2 2 2 2 2 2" xfId="10971" xr:uid="{00000000-0005-0000-0000-0000152B0000}"/>
    <cellStyle name="Normal 2 2 9 3 2 2 2 2 3" xfId="10972" xr:uid="{00000000-0005-0000-0000-0000162B0000}"/>
    <cellStyle name="Normal 2 2 9 3 2 2 2 2 4" xfId="10973" xr:uid="{00000000-0005-0000-0000-0000172B0000}"/>
    <cellStyle name="Normal 2 2 9 3 2 2 2 3" xfId="10974" xr:uid="{00000000-0005-0000-0000-0000182B0000}"/>
    <cellStyle name="Normal 2 2 9 3 2 2 2 3 2" xfId="10975" xr:uid="{00000000-0005-0000-0000-0000192B0000}"/>
    <cellStyle name="Normal 2 2 9 3 2 2 2 4" xfId="10976" xr:uid="{00000000-0005-0000-0000-00001A2B0000}"/>
    <cellStyle name="Normal 2 2 9 3 2 2 2 5" xfId="10977" xr:uid="{00000000-0005-0000-0000-00001B2B0000}"/>
    <cellStyle name="Normal 2 2 9 3 2 2 2 6" xfId="10978" xr:uid="{00000000-0005-0000-0000-00001C2B0000}"/>
    <cellStyle name="Normal 2 2 9 3 2 2 3" xfId="10979" xr:uid="{00000000-0005-0000-0000-00001D2B0000}"/>
    <cellStyle name="Normal 2 2 9 3 2 2 3 2" xfId="10980" xr:uid="{00000000-0005-0000-0000-00001E2B0000}"/>
    <cellStyle name="Normal 2 2 9 3 2 2 3 2 2" xfId="10981" xr:uid="{00000000-0005-0000-0000-00001F2B0000}"/>
    <cellStyle name="Normal 2 2 9 3 2 2 3 3" xfId="10982" xr:uid="{00000000-0005-0000-0000-0000202B0000}"/>
    <cellStyle name="Normal 2 2 9 3 2 2 3 4" xfId="10983" xr:uid="{00000000-0005-0000-0000-0000212B0000}"/>
    <cellStyle name="Normal 2 2 9 3 2 2 4" xfId="10984" xr:uid="{00000000-0005-0000-0000-0000222B0000}"/>
    <cellStyle name="Normal 2 2 9 3 2 2 4 2" xfId="10985" xr:uid="{00000000-0005-0000-0000-0000232B0000}"/>
    <cellStyle name="Normal 2 2 9 3 2 2 4 2 2" xfId="10986" xr:uid="{00000000-0005-0000-0000-0000242B0000}"/>
    <cellStyle name="Normal 2 2 9 3 2 2 4 3" xfId="10987" xr:uid="{00000000-0005-0000-0000-0000252B0000}"/>
    <cellStyle name="Normal 2 2 9 3 2 2 4 4" xfId="10988" xr:uid="{00000000-0005-0000-0000-0000262B0000}"/>
    <cellStyle name="Normal 2 2 9 3 2 2 5" xfId="10989" xr:uid="{00000000-0005-0000-0000-0000272B0000}"/>
    <cellStyle name="Normal 2 2 9 3 2 2 5 2" xfId="10990" xr:uid="{00000000-0005-0000-0000-0000282B0000}"/>
    <cellStyle name="Normal 2 2 9 3 2 2 6" xfId="10991" xr:uid="{00000000-0005-0000-0000-0000292B0000}"/>
    <cellStyle name="Normal 2 2 9 3 2 2 7" xfId="10992" xr:uid="{00000000-0005-0000-0000-00002A2B0000}"/>
    <cellStyle name="Normal 2 2 9 3 2 2 8" xfId="10993" xr:uid="{00000000-0005-0000-0000-00002B2B0000}"/>
    <cellStyle name="Normal 2 2 9 3 2 3" xfId="10994" xr:uid="{00000000-0005-0000-0000-00002C2B0000}"/>
    <cellStyle name="Normal 2 2 9 3 2 3 2" xfId="10995" xr:uid="{00000000-0005-0000-0000-00002D2B0000}"/>
    <cellStyle name="Normal 2 2 9 3 2 3 2 2" xfId="10996" xr:uid="{00000000-0005-0000-0000-00002E2B0000}"/>
    <cellStyle name="Normal 2 2 9 3 2 3 2 2 2" xfId="10997" xr:uid="{00000000-0005-0000-0000-00002F2B0000}"/>
    <cellStyle name="Normal 2 2 9 3 2 3 2 2 2 2" xfId="10998" xr:uid="{00000000-0005-0000-0000-0000302B0000}"/>
    <cellStyle name="Normal 2 2 9 3 2 3 2 2 3" xfId="10999" xr:uid="{00000000-0005-0000-0000-0000312B0000}"/>
    <cellStyle name="Normal 2 2 9 3 2 3 2 2 4" xfId="11000" xr:uid="{00000000-0005-0000-0000-0000322B0000}"/>
    <cellStyle name="Normal 2 2 9 3 2 3 2 3" xfId="11001" xr:uid="{00000000-0005-0000-0000-0000332B0000}"/>
    <cellStyle name="Normal 2 2 9 3 2 3 2 3 2" xfId="11002" xr:uid="{00000000-0005-0000-0000-0000342B0000}"/>
    <cellStyle name="Normal 2 2 9 3 2 3 2 4" xfId="11003" xr:uid="{00000000-0005-0000-0000-0000352B0000}"/>
    <cellStyle name="Normal 2 2 9 3 2 3 2 5" xfId="11004" xr:uid="{00000000-0005-0000-0000-0000362B0000}"/>
    <cellStyle name="Normal 2 2 9 3 2 3 2 6" xfId="11005" xr:uid="{00000000-0005-0000-0000-0000372B0000}"/>
    <cellStyle name="Normal 2 2 9 3 2 3 3" xfId="11006" xr:uid="{00000000-0005-0000-0000-0000382B0000}"/>
    <cellStyle name="Normal 2 2 9 3 2 3 3 2" xfId="11007" xr:uid="{00000000-0005-0000-0000-0000392B0000}"/>
    <cellStyle name="Normal 2 2 9 3 2 3 3 2 2" xfId="11008" xr:uid="{00000000-0005-0000-0000-00003A2B0000}"/>
    <cellStyle name="Normal 2 2 9 3 2 3 3 3" xfId="11009" xr:uid="{00000000-0005-0000-0000-00003B2B0000}"/>
    <cellStyle name="Normal 2 2 9 3 2 3 3 4" xfId="11010" xr:uid="{00000000-0005-0000-0000-00003C2B0000}"/>
    <cellStyle name="Normal 2 2 9 3 2 3 4" xfId="11011" xr:uid="{00000000-0005-0000-0000-00003D2B0000}"/>
    <cellStyle name="Normal 2 2 9 3 2 3 4 2" xfId="11012" xr:uid="{00000000-0005-0000-0000-00003E2B0000}"/>
    <cellStyle name="Normal 2 2 9 3 2 3 4 2 2" xfId="11013" xr:uid="{00000000-0005-0000-0000-00003F2B0000}"/>
    <cellStyle name="Normal 2 2 9 3 2 3 4 3" xfId="11014" xr:uid="{00000000-0005-0000-0000-0000402B0000}"/>
    <cellStyle name="Normal 2 2 9 3 2 3 4 4" xfId="11015" xr:uid="{00000000-0005-0000-0000-0000412B0000}"/>
    <cellStyle name="Normal 2 2 9 3 2 3 5" xfId="11016" xr:uid="{00000000-0005-0000-0000-0000422B0000}"/>
    <cellStyle name="Normal 2 2 9 3 2 3 5 2" xfId="11017" xr:uid="{00000000-0005-0000-0000-0000432B0000}"/>
    <cellStyle name="Normal 2 2 9 3 2 3 6" xfId="11018" xr:uid="{00000000-0005-0000-0000-0000442B0000}"/>
    <cellStyle name="Normal 2 2 9 3 2 3 7" xfId="11019" xr:uid="{00000000-0005-0000-0000-0000452B0000}"/>
    <cellStyle name="Normal 2 2 9 3 2 3 8" xfId="11020" xr:uid="{00000000-0005-0000-0000-0000462B0000}"/>
    <cellStyle name="Normal 2 2 9 3 2 4" xfId="11021" xr:uid="{00000000-0005-0000-0000-0000472B0000}"/>
    <cellStyle name="Normal 2 2 9 3 2 4 2" xfId="11022" xr:uid="{00000000-0005-0000-0000-0000482B0000}"/>
    <cellStyle name="Normal 2 2 9 3 2 4 2 2" xfId="11023" xr:uid="{00000000-0005-0000-0000-0000492B0000}"/>
    <cellStyle name="Normal 2 2 9 3 2 4 2 2 2" xfId="11024" xr:uid="{00000000-0005-0000-0000-00004A2B0000}"/>
    <cellStyle name="Normal 2 2 9 3 2 4 2 3" xfId="11025" xr:uid="{00000000-0005-0000-0000-00004B2B0000}"/>
    <cellStyle name="Normal 2 2 9 3 2 4 2 4" xfId="11026" xr:uid="{00000000-0005-0000-0000-00004C2B0000}"/>
    <cellStyle name="Normal 2 2 9 3 2 4 3" xfId="11027" xr:uid="{00000000-0005-0000-0000-00004D2B0000}"/>
    <cellStyle name="Normal 2 2 9 3 2 4 3 2" xfId="11028" xr:uid="{00000000-0005-0000-0000-00004E2B0000}"/>
    <cellStyle name="Normal 2 2 9 3 2 4 4" xfId="11029" xr:uid="{00000000-0005-0000-0000-00004F2B0000}"/>
    <cellStyle name="Normal 2 2 9 3 2 4 5" xfId="11030" xr:uid="{00000000-0005-0000-0000-0000502B0000}"/>
    <cellStyle name="Normal 2 2 9 3 2 4 6" xfId="11031" xr:uid="{00000000-0005-0000-0000-0000512B0000}"/>
    <cellStyle name="Normal 2 2 9 3 2 5" xfId="11032" xr:uid="{00000000-0005-0000-0000-0000522B0000}"/>
    <cellStyle name="Normal 2 2 9 3 2 5 2" xfId="11033" xr:uid="{00000000-0005-0000-0000-0000532B0000}"/>
    <cellStyle name="Normal 2 2 9 3 2 5 2 2" xfId="11034" xr:uid="{00000000-0005-0000-0000-0000542B0000}"/>
    <cellStyle name="Normal 2 2 9 3 2 5 3" xfId="11035" xr:uid="{00000000-0005-0000-0000-0000552B0000}"/>
    <cellStyle name="Normal 2 2 9 3 2 5 4" xfId="11036" xr:uid="{00000000-0005-0000-0000-0000562B0000}"/>
    <cellStyle name="Normal 2 2 9 3 2 6" xfId="11037" xr:uid="{00000000-0005-0000-0000-0000572B0000}"/>
    <cellStyle name="Normal 2 2 9 3 2 6 2" xfId="11038" xr:uid="{00000000-0005-0000-0000-0000582B0000}"/>
    <cellStyle name="Normal 2 2 9 3 2 6 2 2" xfId="11039" xr:uid="{00000000-0005-0000-0000-0000592B0000}"/>
    <cellStyle name="Normal 2 2 9 3 2 6 3" xfId="11040" xr:uid="{00000000-0005-0000-0000-00005A2B0000}"/>
    <cellStyle name="Normal 2 2 9 3 2 6 4" xfId="11041" xr:uid="{00000000-0005-0000-0000-00005B2B0000}"/>
    <cellStyle name="Normal 2 2 9 3 2 7" xfId="11042" xr:uid="{00000000-0005-0000-0000-00005C2B0000}"/>
    <cellStyle name="Normal 2 2 9 3 2 7 2" xfId="11043" xr:uid="{00000000-0005-0000-0000-00005D2B0000}"/>
    <cellStyle name="Normal 2 2 9 3 2 8" xfId="11044" xr:uid="{00000000-0005-0000-0000-00005E2B0000}"/>
    <cellStyle name="Normal 2 2 9 3 2 9" xfId="11045" xr:uid="{00000000-0005-0000-0000-00005F2B0000}"/>
    <cellStyle name="Normal 2 2 9 3 2_Tab1" xfId="11046" xr:uid="{00000000-0005-0000-0000-0000602B0000}"/>
    <cellStyle name="Normal 2 2 9 3 3" xfId="11047" xr:uid="{00000000-0005-0000-0000-0000612B0000}"/>
    <cellStyle name="Normal 2 2 9 3 3 2" xfId="11048" xr:uid="{00000000-0005-0000-0000-0000622B0000}"/>
    <cellStyle name="Normal 2 2 9 3 3 2 2" xfId="11049" xr:uid="{00000000-0005-0000-0000-0000632B0000}"/>
    <cellStyle name="Normal 2 2 9 3 3 2 2 2" xfId="11050" xr:uid="{00000000-0005-0000-0000-0000642B0000}"/>
    <cellStyle name="Normal 2 2 9 3 3 2 2 2 2" xfId="11051" xr:uid="{00000000-0005-0000-0000-0000652B0000}"/>
    <cellStyle name="Normal 2 2 9 3 3 2 2 3" xfId="11052" xr:uid="{00000000-0005-0000-0000-0000662B0000}"/>
    <cellStyle name="Normal 2 2 9 3 3 2 2 4" xfId="11053" xr:uid="{00000000-0005-0000-0000-0000672B0000}"/>
    <cellStyle name="Normal 2 2 9 3 3 2 3" xfId="11054" xr:uid="{00000000-0005-0000-0000-0000682B0000}"/>
    <cellStyle name="Normal 2 2 9 3 3 2 3 2" xfId="11055" xr:uid="{00000000-0005-0000-0000-0000692B0000}"/>
    <cellStyle name="Normal 2 2 9 3 3 2 4" xfId="11056" xr:uid="{00000000-0005-0000-0000-00006A2B0000}"/>
    <cellStyle name="Normal 2 2 9 3 3 2 5" xfId="11057" xr:uid="{00000000-0005-0000-0000-00006B2B0000}"/>
    <cellStyle name="Normal 2 2 9 3 3 2 6" xfId="11058" xr:uid="{00000000-0005-0000-0000-00006C2B0000}"/>
    <cellStyle name="Normal 2 2 9 3 3 3" xfId="11059" xr:uid="{00000000-0005-0000-0000-00006D2B0000}"/>
    <cellStyle name="Normal 2 2 9 3 3 3 2" xfId="11060" xr:uid="{00000000-0005-0000-0000-00006E2B0000}"/>
    <cellStyle name="Normal 2 2 9 3 3 3 2 2" xfId="11061" xr:uid="{00000000-0005-0000-0000-00006F2B0000}"/>
    <cellStyle name="Normal 2 2 9 3 3 3 3" xfId="11062" xr:uid="{00000000-0005-0000-0000-0000702B0000}"/>
    <cellStyle name="Normal 2 2 9 3 3 3 4" xfId="11063" xr:uid="{00000000-0005-0000-0000-0000712B0000}"/>
    <cellStyle name="Normal 2 2 9 3 3 4" xfId="11064" xr:uid="{00000000-0005-0000-0000-0000722B0000}"/>
    <cellStyle name="Normal 2 2 9 3 3 4 2" xfId="11065" xr:uid="{00000000-0005-0000-0000-0000732B0000}"/>
    <cellStyle name="Normal 2 2 9 3 3 4 2 2" xfId="11066" xr:uid="{00000000-0005-0000-0000-0000742B0000}"/>
    <cellStyle name="Normal 2 2 9 3 3 4 3" xfId="11067" xr:uid="{00000000-0005-0000-0000-0000752B0000}"/>
    <cellStyle name="Normal 2 2 9 3 3 4 4" xfId="11068" xr:uid="{00000000-0005-0000-0000-0000762B0000}"/>
    <cellStyle name="Normal 2 2 9 3 3 5" xfId="11069" xr:uid="{00000000-0005-0000-0000-0000772B0000}"/>
    <cellStyle name="Normal 2 2 9 3 3 5 2" xfId="11070" xr:uid="{00000000-0005-0000-0000-0000782B0000}"/>
    <cellStyle name="Normal 2 2 9 3 3 6" xfId="11071" xr:uid="{00000000-0005-0000-0000-0000792B0000}"/>
    <cellStyle name="Normal 2 2 9 3 3 7" xfId="11072" xr:uid="{00000000-0005-0000-0000-00007A2B0000}"/>
    <cellStyle name="Normal 2 2 9 3 3 8" xfId="11073" xr:uid="{00000000-0005-0000-0000-00007B2B0000}"/>
    <cellStyle name="Normal 2 2 9 3 4" xfId="11074" xr:uid="{00000000-0005-0000-0000-00007C2B0000}"/>
    <cellStyle name="Normal 2 2 9 3 4 2" xfId="11075" xr:uid="{00000000-0005-0000-0000-00007D2B0000}"/>
    <cellStyle name="Normal 2 2 9 3 4 2 2" xfId="11076" xr:uid="{00000000-0005-0000-0000-00007E2B0000}"/>
    <cellStyle name="Normal 2 2 9 3 4 2 2 2" xfId="11077" xr:uid="{00000000-0005-0000-0000-00007F2B0000}"/>
    <cellStyle name="Normal 2 2 9 3 4 2 2 2 2" xfId="11078" xr:uid="{00000000-0005-0000-0000-0000802B0000}"/>
    <cellStyle name="Normal 2 2 9 3 4 2 2 3" xfId="11079" xr:uid="{00000000-0005-0000-0000-0000812B0000}"/>
    <cellStyle name="Normal 2 2 9 3 4 2 2 4" xfId="11080" xr:uid="{00000000-0005-0000-0000-0000822B0000}"/>
    <cellStyle name="Normal 2 2 9 3 4 2 3" xfId="11081" xr:uid="{00000000-0005-0000-0000-0000832B0000}"/>
    <cellStyle name="Normal 2 2 9 3 4 2 3 2" xfId="11082" xr:uid="{00000000-0005-0000-0000-0000842B0000}"/>
    <cellStyle name="Normal 2 2 9 3 4 2 4" xfId="11083" xr:uid="{00000000-0005-0000-0000-0000852B0000}"/>
    <cellStyle name="Normal 2 2 9 3 4 2 5" xfId="11084" xr:uid="{00000000-0005-0000-0000-0000862B0000}"/>
    <cellStyle name="Normal 2 2 9 3 4 2 6" xfId="11085" xr:uid="{00000000-0005-0000-0000-0000872B0000}"/>
    <cellStyle name="Normal 2 2 9 3 4 3" xfId="11086" xr:uid="{00000000-0005-0000-0000-0000882B0000}"/>
    <cellStyle name="Normal 2 2 9 3 4 3 2" xfId="11087" xr:uid="{00000000-0005-0000-0000-0000892B0000}"/>
    <cellStyle name="Normal 2 2 9 3 4 3 2 2" xfId="11088" xr:uid="{00000000-0005-0000-0000-00008A2B0000}"/>
    <cellStyle name="Normal 2 2 9 3 4 3 3" xfId="11089" xr:uid="{00000000-0005-0000-0000-00008B2B0000}"/>
    <cellStyle name="Normal 2 2 9 3 4 3 4" xfId="11090" xr:uid="{00000000-0005-0000-0000-00008C2B0000}"/>
    <cellStyle name="Normal 2 2 9 3 4 4" xfId="11091" xr:uid="{00000000-0005-0000-0000-00008D2B0000}"/>
    <cellStyle name="Normal 2 2 9 3 4 4 2" xfId="11092" xr:uid="{00000000-0005-0000-0000-00008E2B0000}"/>
    <cellStyle name="Normal 2 2 9 3 4 4 2 2" xfId="11093" xr:uid="{00000000-0005-0000-0000-00008F2B0000}"/>
    <cellStyle name="Normal 2 2 9 3 4 4 3" xfId="11094" xr:uid="{00000000-0005-0000-0000-0000902B0000}"/>
    <cellStyle name="Normal 2 2 9 3 4 4 4" xfId="11095" xr:uid="{00000000-0005-0000-0000-0000912B0000}"/>
    <cellStyle name="Normal 2 2 9 3 4 5" xfId="11096" xr:uid="{00000000-0005-0000-0000-0000922B0000}"/>
    <cellStyle name="Normal 2 2 9 3 4 5 2" xfId="11097" xr:uid="{00000000-0005-0000-0000-0000932B0000}"/>
    <cellStyle name="Normal 2 2 9 3 4 6" xfId="11098" xr:uid="{00000000-0005-0000-0000-0000942B0000}"/>
    <cellStyle name="Normal 2 2 9 3 4 7" xfId="11099" xr:uid="{00000000-0005-0000-0000-0000952B0000}"/>
    <cellStyle name="Normal 2 2 9 3 4 8" xfId="11100" xr:uid="{00000000-0005-0000-0000-0000962B0000}"/>
    <cellStyle name="Normal 2 2 9 3 5" xfId="11101" xr:uid="{00000000-0005-0000-0000-0000972B0000}"/>
    <cellStyle name="Normal 2 2 9 3 5 2" xfId="11102" xr:uid="{00000000-0005-0000-0000-0000982B0000}"/>
    <cellStyle name="Normal 2 2 9 3 5 2 2" xfId="11103" xr:uid="{00000000-0005-0000-0000-0000992B0000}"/>
    <cellStyle name="Normal 2 2 9 3 5 2 2 2" xfId="11104" xr:uid="{00000000-0005-0000-0000-00009A2B0000}"/>
    <cellStyle name="Normal 2 2 9 3 5 2 3" xfId="11105" xr:uid="{00000000-0005-0000-0000-00009B2B0000}"/>
    <cellStyle name="Normal 2 2 9 3 5 2 4" xfId="11106" xr:uid="{00000000-0005-0000-0000-00009C2B0000}"/>
    <cellStyle name="Normal 2 2 9 3 5 3" xfId="11107" xr:uid="{00000000-0005-0000-0000-00009D2B0000}"/>
    <cellStyle name="Normal 2 2 9 3 5 3 2" xfId="11108" xr:uid="{00000000-0005-0000-0000-00009E2B0000}"/>
    <cellStyle name="Normal 2 2 9 3 5 4" xfId="11109" xr:uid="{00000000-0005-0000-0000-00009F2B0000}"/>
    <cellStyle name="Normal 2 2 9 3 5 5" xfId="11110" xr:uid="{00000000-0005-0000-0000-0000A02B0000}"/>
    <cellStyle name="Normal 2 2 9 3 5 6" xfId="11111" xr:uid="{00000000-0005-0000-0000-0000A12B0000}"/>
    <cellStyle name="Normal 2 2 9 3 6" xfId="11112" xr:uid="{00000000-0005-0000-0000-0000A22B0000}"/>
    <cellStyle name="Normal 2 2 9 3 6 2" xfId="11113" xr:uid="{00000000-0005-0000-0000-0000A32B0000}"/>
    <cellStyle name="Normal 2 2 9 3 6 2 2" xfId="11114" xr:uid="{00000000-0005-0000-0000-0000A42B0000}"/>
    <cellStyle name="Normal 2 2 9 3 6 3" xfId="11115" xr:uid="{00000000-0005-0000-0000-0000A52B0000}"/>
    <cellStyle name="Normal 2 2 9 3 6 4" xfId="11116" xr:uid="{00000000-0005-0000-0000-0000A62B0000}"/>
    <cellStyle name="Normal 2 2 9 3 7" xfId="11117" xr:uid="{00000000-0005-0000-0000-0000A72B0000}"/>
    <cellStyle name="Normal 2 2 9 3 7 2" xfId="11118" xr:uid="{00000000-0005-0000-0000-0000A82B0000}"/>
    <cellStyle name="Normal 2 2 9 3 7 2 2" xfId="11119" xr:uid="{00000000-0005-0000-0000-0000A92B0000}"/>
    <cellStyle name="Normal 2 2 9 3 7 3" xfId="11120" xr:uid="{00000000-0005-0000-0000-0000AA2B0000}"/>
    <cellStyle name="Normal 2 2 9 3 7 4" xfId="11121" xr:uid="{00000000-0005-0000-0000-0000AB2B0000}"/>
    <cellStyle name="Normal 2 2 9 3 8" xfId="11122" xr:uid="{00000000-0005-0000-0000-0000AC2B0000}"/>
    <cellStyle name="Normal 2 2 9 3 8 2" xfId="11123" xr:uid="{00000000-0005-0000-0000-0000AD2B0000}"/>
    <cellStyle name="Normal 2 2 9 3 9" xfId="11124" xr:uid="{00000000-0005-0000-0000-0000AE2B0000}"/>
    <cellStyle name="Normal 2 2 9 3_Tab1" xfId="11125" xr:uid="{00000000-0005-0000-0000-0000AF2B0000}"/>
    <cellStyle name="Normal 2 2 9 4" xfId="11126" xr:uid="{00000000-0005-0000-0000-0000B02B0000}"/>
    <cellStyle name="Normal 2 2 9 4 10" xfId="11127" xr:uid="{00000000-0005-0000-0000-0000B12B0000}"/>
    <cellStyle name="Normal 2 2 9 4 2" xfId="11128" xr:uid="{00000000-0005-0000-0000-0000B22B0000}"/>
    <cellStyle name="Normal 2 2 9 4 2 2" xfId="11129" xr:uid="{00000000-0005-0000-0000-0000B32B0000}"/>
    <cellStyle name="Normal 2 2 9 4 2 2 2" xfId="11130" xr:uid="{00000000-0005-0000-0000-0000B42B0000}"/>
    <cellStyle name="Normal 2 2 9 4 2 2 2 2" xfId="11131" xr:uid="{00000000-0005-0000-0000-0000B52B0000}"/>
    <cellStyle name="Normal 2 2 9 4 2 2 2 2 2" xfId="11132" xr:uid="{00000000-0005-0000-0000-0000B62B0000}"/>
    <cellStyle name="Normal 2 2 9 4 2 2 2 3" xfId="11133" xr:uid="{00000000-0005-0000-0000-0000B72B0000}"/>
    <cellStyle name="Normal 2 2 9 4 2 2 2 4" xfId="11134" xr:uid="{00000000-0005-0000-0000-0000B82B0000}"/>
    <cellStyle name="Normal 2 2 9 4 2 2 3" xfId="11135" xr:uid="{00000000-0005-0000-0000-0000B92B0000}"/>
    <cellStyle name="Normal 2 2 9 4 2 2 3 2" xfId="11136" xr:uid="{00000000-0005-0000-0000-0000BA2B0000}"/>
    <cellStyle name="Normal 2 2 9 4 2 2 4" xfId="11137" xr:uid="{00000000-0005-0000-0000-0000BB2B0000}"/>
    <cellStyle name="Normal 2 2 9 4 2 2 5" xfId="11138" xr:uid="{00000000-0005-0000-0000-0000BC2B0000}"/>
    <cellStyle name="Normal 2 2 9 4 2 2 6" xfId="11139" xr:uid="{00000000-0005-0000-0000-0000BD2B0000}"/>
    <cellStyle name="Normal 2 2 9 4 2 3" xfId="11140" xr:uid="{00000000-0005-0000-0000-0000BE2B0000}"/>
    <cellStyle name="Normal 2 2 9 4 2 3 2" xfId="11141" xr:uid="{00000000-0005-0000-0000-0000BF2B0000}"/>
    <cellStyle name="Normal 2 2 9 4 2 3 2 2" xfId="11142" xr:uid="{00000000-0005-0000-0000-0000C02B0000}"/>
    <cellStyle name="Normal 2 2 9 4 2 3 3" xfId="11143" xr:uid="{00000000-0005-0000-0000-0000C12B0000}"/>
    <cellStyle name="Normal 2 2 9 4 2 3 4" xfId="11144" xr:uid="{00000000-0005-0000-0000-0000C22B0000}"/>
    <cellStyle name="Normal 2 2 9 4 2 4" xfId="11145" xr:uid="{00000000-0005-0000-0000-0000C32B0000}"/>
    <cellStyle name="Normal 2 2 9 4 2 4 2" xfId="11146" xr:uid="{00000000-0005-0000-0000-0000C42B0000}"/>
    <cellStyle name="Normal 2 2 9 4 2 4 2 2" xfId="11147" xr:uid="{00000000-0005-0000-0000-0000C52B0000}"/>
    <cellStyle name="Normal 2 2 9 4 2 4 3" xfId="11148" xr:uid="{00000000-0005-0000-0000-0000C62B0000}"/>
    <cellStyle name="Normal 2 2 9 4 2 4 4" xfId="11149" xr:uid="{00000000-0005-0000-0000-0000C72B0000}"/>
    <cellStyle name="Normal 2 2 9 4 2 5" xfId="11150" xr:uid="{00000000-0005-0000-0000-0000C82B0000}"/>
    <cellStyle name="Normal 2 2 9 4 2 5 2" xfId="11151" xr:uid="{00000000-0005-0000-0000-0000C92B0000}"/>
    <cellStyle name="Normal 2 2 9 4 2 6" xfId="11152" xr:uid="{00000000-0005-0000-0000-0000CA2B0000}"/>
    <cellStyle name="Normal 2 2 9 4 2 7" xfId="11153" xr:uid="{00000000-0005-0000-0000-0000CB2B0000}"/>
    <cellStyle name="Normal 2 2 9 4 2 8" xfId="11154" xr:uid="{00000000-0005-0000-0000-0000CC2B0000}"/>
    <cellStyle name="Normal 2 2 9 4 3" xfId="11155" xr:uid="{00000000-0005-0000-0000-0000CD2B0000}"/>
    <cellStyle name="Normal 2 2 9 4 3 2" xfId="11156" xr:uid="{00000000-0005-0000-0000-0000CE2B0000}"/>
    <cellStyle name="Normal 2 2 9 4 3 2 2" xfId="11157" xr:uid="{00000000-0005-0000-0000-0000CF2B0000}"/>
    <cellStyle name="Normal 2 2 9 4 3 2 2 2" xfId="11158" xr:uid="{00000000-0005-0000-0000-0000D02B0000}"/>
    <cellStyle name="Normal 2 2 9 4 3 2 2 2 2" xfId="11159" xr:uid="{00000000-0005-0000-0000-0000D12B0000}"/>
    <cellStyle name="Normal 2 2 9 4 3 2 2 3" xfId="11160" xr:uid="{00000000-0005-0000-0000-0000D22B0000}"/>
    <cellStyle name="Normal 2 2 9 4 3 2 2 4" xfId="11161" xr:uid="{00000000-0005-0000-0000-0000D32B0000}"/>
    <cellStyle name="Normal 2 2 9 4 3 2 3" xfId="11162" xr:uid="{00000000-0005-0000-0000-0000D42B0000}"/>
    <cellStyle name="Normal 2 2 9 4 3 2 3 2" xfId="11163" xr:uid="{00000000-0005-0000-0000-0000D52B0000}"/>
    <cellStyle name="Normal 2 2 9 4 3 2 4" xfId="11164" xr:uid="{00000000-0005-0000-0000-0000D62B0000}"/>
    <cellStyle name="Normal 2 2 9 4 3 2 5" xfId="11165" xr:uid="{00000000-0005-0000-0000-0000D72B0000}"/>
    <cellStyle name="Normal 2 2 9 4 3 2 6" xfId="11166" xr:uid="{00000000-0005-0000-0000-0000D82B0000}"/>
    <cellStyle name="Normal 2 2 9 4 3 3" xfId="11167" xr:uid="{00000000-0005-0000-0000-0000D92B0000}"/>
    <cellStyle name="Normal 2 2 9 4 3 3 2" xfId="11168" xr:uid="{00000000-0005-0000-0000-0000DA2B0000}"/>
    <cellStyle name="Normal 2 2 9 4 3 3 2 2" xfId="11169" xr:uid="{00000000-0005-0000-0000-0000DB2B0000}"/>
    <cellStyle name="Normal 2 2 9 4 3 3 3" xfId="11170" xr:uid="{00000000-0005-0000-0000-0000DC2B0000}"/>
    <cellStyle name="Normal 2 2 9 4 3 3 4" xfId="11171" xr:uid="{00000000-0005-0000-0000-0000DD2B0000}"/>
    <cellStyle name="Normal 2 2 9 4 3 4" xfId="11172" xr:uid="{00000000-0005-0000-0000-0000DE2B0000}"/>
    <cellStyle name="Normal 2 2 9 4 3 4 2" xfId="11173" xr:uid="{00000000-0005-0000-0000-0000DF2B0000}"/>
    <cellStyle name="Normal 2 2 9 4 3 4 2 2" xfId="11174" xr:uid="{00000000-0005-0000-0000-0000E02B0000}"/>
    <cellStyle name="Normal 2 2 9 4 3 4 3" xfId="11175" xr:uid="{00000000-0005-0000-0000-0000E12B0000}"/>
    <cellStyle name="Normal 2 2 9 4 3 4 4" xfId="11176" xr:uid="{00000000-0005-0000-0000-0000E22B0000}"/>
    <cellStyle name="Normal 2 2 9 4 3 5" xfId="11177" xr:uid="{00000000-0005-0000-0000-0000E32B0000}"/>
    <cellStyle name="Normal 2 2 9 4 3 5 2" xfId="11178" xr:uid="{00000000-0005-0000-0000-0000E42B0000}"/>
    <cellStyle name="Normal 2 2 9 4 3 6" xfId="11179" xr:uid="{00000000-0005-0000-0000-0000E52B0000}"/>
    <cellStyle name="Normal 2 2 9 4 3 7" xfId="11180" xr:uid="{00000000-0005-0000-0000-0000E62B0000}"/>
    <cellStyle name="Normal 2 2 9 4 3 8" xfId="11181" xr:uid="{00000000-0005-0000-0000-0000E72B0000}"/>
    <cellStyle name="Normal 2 2 9 4 4" xfId="11182" xr:uid="{00000000-0005-0000-0000-0000E82B0000}"/>
    <cellStyle name="Normal 2 2 9 4 4 2" xfId="11183" xr:uid="{00000000-0005-0000-0000-0000E92B0000}"/>
    <cellStyle name="Normal 2 2 9 4 4 2 2" xfId="11184" xr:uid="{00000000-0005-0000-0000-0000EA2B0000}"/>
    <cellStyle name="Normal 2 2 9 4 4 2 2 2" xfId="11185" xr:uid="{00000000-0005-0000-0000-0000EB2B0000}"/>
    <cellStyle name="Normal 2 2 9 4 4 2 3" xfId="11186" xr:uid="{00000000-0005-0000-0000-0000EC2B0000}"/>
    <cellStyle name="Normal 2 2 9 4 4 2 4" xfId="11187" xr:uid="{00000000-0005-0000-0000-0000ED2B0000}"/>
    <cellStyle name="Normal 2 2 9 4 4 3" xfId="11188" xr:uid="{00000000-0005-0000-0000-0000EE2B0000}"/>
    <cellStyle name="Normal 2 2 9 4 4 3 2" xfId="11189" xr:uid="{00000000-0005-0000-0000-0000EF2B0000}"/>
    <cellStyle name="Normal 2 2 9 4 4 4" xfId="11190" xr:uid="{00000000-0005-0000-0000-0000F02B0000}"/>
    <cellStyle name="Normal 2 2 9 4 4 5" xfId="11191" xr:uid="{00000000-0005-0000-0000-0000F12B0000}"/>
    <cellStyle name="Normal 2 2 9 4 4 6" xfId="11192" xr:uid="{00000000-0005-0000-0000-0000F22B0000}"/>
    <cellStyle name="Normal 2 2 9 4 5" xfId="11193" xr:uid="{00000000-0005-0000-0000-0000F32B0000}"/>
    <cellStyle name="Normal 2 2 9 4 5 2" xfId="11194" xr:uid="{00000000-0005-0000-0000-0000F42B0000}"/>
    <cellStyle name="Normal 2 2 9 4 5 2 2" xfId="11195" xr:uid="{00000000-0005-0000-0000-0000F52B0000}"/>
    <cellStyle name="Normal 2 2 9 4 5 3" xfId="11196" xr:uid="{00000000-0005-0000-0000-0000F62B0000}"/>
    <cellStyle name="Normal 2 2 9 4 5 4" xfId="11197" xr:uid="{00000000-0005-0000-0000-0000F72B0000}"/>
    <cellStyle name="Normal 2 2 9 4 6" xfId="11198" xr:uid="{00000000-0005-0000-0000-0000F82B0000}"/>
    <cellStyle name="Normal 2 2 9 4 6 2" xfId="11199" xr:uid="{00000000-0005-0000-0000-0000F92B0000}"/>
    <cellStyle name="Normal 2 2 9 4 6 2 2" xfId="11200" xr:uid="{00000000-0005-0000-0000-0000FA2B0000}"/>
    <cellStyle name="Normal 2 2 9 4 6 3" xfId="11201" xr:uid="{00000000-0005-0000-0000-0000FB2B0000}"/>
    <cellStyle name="Normal 2 2 9 4 6 4" xfId="11202" xr:uid="{00000000-0005-0000-0000-0000FC2B0000}"/>
    <cellStyle name="Normal 2 2 9 4 7" xfId="11203" xr:uid="{00000000-0005-0000-0000-0000FD2B0000}"/>
    <cellStyle name="Normal 2 2 9 4 7 2" xfId="11204" xr:uid="{00000000-0005-0000-0000-0000FE2B0000}"/>
    <cellStyle name="Normal 2 2 9 4 8" xfId="11205" xr:uid="{00000000-0005-0000-0000-0000FF2B0000}"/>
    <cellStyle name="Normal 2 2 9 4 9" xfId="11206" xr:uid="{00000000-0005-0000-0000-0000002C0000}"/>
    <cellStyle name="Normal 2 2 9 4_Tab1" xfId="11207" xr:uid="{00000000-0005-0000-0000-0000012C0000}"/>
    <cellStyle name="Normal 2 2 9 5" xfId="11208" xr:uid="{00000000-0005-0000-0000-0000022C0000}"/>
    <cellStyle name="Normal 2 2 9 5 2" xfId="11209" xr:uid="{00000000-0005-0000-0000-0000032C0000}"/>
    <cellStyle name="Normal 2 2 9 5 2 2" xfId="11210" xr:uid="{00000000-0005-0000-0000-0000042C0000}"/>
    <cellStyle name="Normal 2 2 9 5 2 2 2" xfId="11211" xr:uid="{00000000-0005-0000-0000-0000052C0000}"/>
    <cellStyle name="Normal 2 2 9 5 2 2 2 2" xfId="11212" xr:uid="{00000000-0005-0000-0000-0000062C0000}"/>
    <cellStyle name="Normal 2 2 9 5 2 2 3" xfId="11213" xr:uid="{00000000-0005-0000-0000-0000072C0000}"/>
    <cellStyle name="Normal 2 2 9 5 2 2 4" xfId="11214" xr:uid="{00000000-0005-0000-0000-0000082C0000}"/>
    <cellStyle name="Normal 2 2 9 5 2 3" xfId="11215" xr:uid="{00000000-0005-0000-0000-0000092C0000}"/>
    <cellStyle name="Normal 2 2 9 5 2 3 2" xfId="11216" xr:uid="{00000000-0005-0000-0000-00000A2C0000}"/>
    <cellStyle name="Normal 2 2 9 5 2 4" xfId="11217" xr:uid="{00000000-0005-0000-0000-00000B2C0000}"/>
    <cellStyle name="Normal 2 2 9 5 2 5" xfId="11218" xr:uid="{00000000-0005-0000-0000-00000C2C0000}"/>
    <cellStyle name="Normal 2 2 9 5 2 6" xfId="11219" xr:uid="{00000000-0005-0000-0000-00000D2C0000}"/>
    <cellStyle name="Normal 2 2 9 5 3" xfId="11220" xr:uid="{00000000-0005-0000-0000-00000E2C0000}"/>
    <cellStyle name="Normal 2 2 9 5 3 2" xfId="11221" xr:uid="{00000000-0005-0000-0000-00000F2C0000}"/>
    <cellStyle name="Normal 2 2 9 5 3 2 2" xfId="11222" xr:uid="{00000000-0005-0000-0000-0000102C0000}"/>
    <cellStyle name="Normal 2 2 9 5 3 3" xfId="11223" xr:uid="{00000000-0005-0000-0000-0000112C0000}"/>
    <cellStyle name="Normal 2 2 9 5 3 4" xfId="11224" xr:uid="{00000000-0005-0000-0000-0000122C0000}"/>
    <cellStyle name="Normal 2 2 9 5 4" xfId="11225" xr:uid="{00000000-0005-0000-0000-0000132C0000}"/>
    <cellStyle name="Normal 2 2 9 5 4 2" xfId="11226" xr:uid="{00000000-0005-0000-0000-0000142C0000}"/>
    <cellStyle name="Normal 2 2 9 5 4 2 2" xfId="11227" xr:uid="{00000000-0005-0000-0000-0000152C0000}"/>
    <cellStyle name="Normal 2 2 9 5 4 3" xfId="11228" xr:uid="{00000000-0005-0000-0000-0000162C0000}"/>
    <cellStyle name="Normal 2 2 9 5 4 4" xfId="11229" xr:uid="{00000000-0005-0000-0000-0000172C0000}"/>
    <cellStyle name="Normal 2 2 9 5 5" xfId="11230" xr:uid="{00000000-0005-0000-0000-0000182C0000}"/>
    <cellStyle name="Normal 2 2 9 5 5 2" xfId="11231" xr:uid="{00000000-0005-0000-0000-0000192C0000}"/>
    <cellStyle name="Normal 2 2 9 5 6" xfId="11232" xr:uid="{00000000-0005-0000-0000-00001A2C0000}"/>
    <cellStyle name="Normal 2 2 9 5 7" xfId="11233" xr:uid="{00000000-0005-0000-0000-00001B2C0000}"/>
    <cellStyle name="Normal 2 2 9 5 8" xfId="11234" xr:uid="{00000000-0005-0000-0000-00001C2C0000}"/>
    <cellStyle name="Normal 2 2 9 6" xfId="11235" xr:uid="{00000000-0005-0000-0000-00001D2C0000}"/>
    <cellStyle name="Normal 2 2 9 6 2" xfId="11236" xr:uid="{00000000-0005-0000-0000-00001E2C0000}"/>
    <cellStyle name="Normal 2 2 9 6 2 2" xfId="11237" xr:uid="{00000000-0005-0000-0000-00001F2C0000}"/>
    <cellStyle name="Normal 2 2 9 6 2 2 2" xfId="11238" xr:uid="{00000000-0005-0000-0000-0000202C0000}"/>
    <cellStyle name="Normal 2 2 9 6 2 2 2 2" xfId="11239" xr:uid="{00000000-0005-0000-0000-0000212C0000}"/>
    <cellStyle name="Normal 2 2 9 6 2 2 3" xfId="11240" xr:uid="{00000000-0005-0000-0000-0000222C0000}"/>
    <cellStyle name="Normal 2 2 9 6 2 2 4" xfId="11241" xr:uid="{00000000-0005-0000-0000-0000232C0000}"/>
    <cellStyle name="Normal 2 2 9 6 2 3" xfId="11242" xr:uid="{00000000-0005-0000-0000-0000242C0000}"/>
    <cellStyle name="Normal 2 2 9 6 2 3 2" xfId="11243" xr:uid="{00000000-0005-0000-0000-0000252C0000}"/>
    <cellStyle name="Normal 2 2 9 6 2 4" xfId="11244" xr:uid="{00000000-0005-0000-0000-0000262C0000}"/>
    <cellStyle name="Normal 2 2 9 6 2 5" xfId="11245" xr:uid="{00000000-0005-0000-0000-0000272C0000}"/>
    <cellStyle name="Normal 2 2 9 6 2 6" xfId="11246" xr:uid="{00000000-0005-0000-0000-0000282C0000}"/>
    <cellStyle name="Normal 2 2 9 6 3" xfId="11247" xr:uid="{00000000-0005-0000-0000-0000292C0000}"/>
    <cellStyle name="Normal 2 2 9 6 3 2" xfId="11248" xr:uid="{00000000-0005-0000-0000-00002A2C0000}"/>
    <cellStyle name="Normal 2 2 9 6 3 2 2" xfId="11249" xr:uid="{00000000-0005-0000-0000-00002B2C0000}"/>
    <cellStyle name="Normal 2 2 9 6 3 3" xfId="11250" xr:uid="{00000000-0005-0000-0000-00002C2C0000}"/>
    <cellStyle name="Normal 2 2 9 6 3 4" xfId="11251" xr:uid="{00000000-0005-0000-0000-00002D2C0000}"/>
    <cellStyle name="Normal 2 2 9 6 4" xfId="11252" xr:uid="{00000000-0005-0000-0000-00002E2C0000}"/>
    <cellStyle name="Normal 2 2 9 6 4 2" xfId="11253" xr:uid="{00000000-0005-0000-0000-00002F2C0000}"/>
    <cellStyle name="Normal 2 2 9 6 4 2 2" xfId="11254" xr:uid="{00000000-0005-0000-0000-0000302C0000}"/>
    <cellStyle name="Normal 2 2 9 6 4 3" xfId="11255" xr:uid="{00000000-0005-0000-0000-0000312C0000}"/>
    <cellStyle name="Normal 2 2 9 6 4 4" xfId="11256" xr:uid="{00000000-0005-0000-0000-0000322C0000}"/>
    <cellStyle name="Normal 2 2 9 6 5" xfId="11257" xr:uid="{00000000-0005-0000-0000-0000332C0000}"/>
    <cellStyle name="Normal 2 2 9 6 5 2" xfId="11258" xr:uid="{00000000-0005-0000-0000-0000342C0000}"/>
    <cellStyle name="Normal 2 2 9 6 6" xfId="11259" xr:uid="{00000000-0005-0000-0000-0000352C0000}"/>
    <cellStyle name="Normal 2 2 9 6 7" xfId="11260" xr:uid="{00000000-0005-0000-0000-0000362C0000}"/>
    <cellStyle name="Normal 2 2 9 6 8" xfId="11261" xr:uid="{00000000-0005-0000-0000-0000372C0000}"/>
    <cellStyle name="Normal 2 2 9 7" xfId="11262" xr:uid="{00000000-0005-0000-0000-0000382C0000}"/>
    <cellStyle name="Normal 2 2 9 7 2" xfId="11263" xr:uid="{00000000-0005-0000-0000-0000392C0000}"/>
    <cellStyle name="Normal 2 2 9 7 2 2" xfId="11264" xr:uid="{00000000-0005-0000-0000-00003A2C0000}"/>
    <cellStyle name="Normal 2 2 9 7 2 2 2" xfId="11265" xr:uid="{00000000-0005-0000-0000-00003B2C0000}"/>
    <cellStyle name="Normal 2 2 9 7 2 3" xfId="11266" xr:uid="{00000000-0005-0000-0000-00003C2C0000}"/>
    <cellStyle name="Normal 2 2 9 7 2 4" xfId="11267" xr:uid="{00000000-0005-0000-0000-00003D2C0000}"/>
    <cellStyle name="Normal 2 2 9 7 3" xfId="11268" xr:uid="{00000000-0005-0000-0000-00003E2C0000}"/>
    <cellStyle name="Normal 2 2 9 7 3 2" xfId="11269" xr:uid="{00000000-0005-0000-0000-00003F2C0000}"/>
    <cellStyle name="Normal 2 2 9 7 4" xfId="11270" xr:uid="{00000000-0005-0000-0000-0000402C0000}"/>
    <cellStyle name="Normal 2 2 9 7 5" xfId="11271" xr:uid="{00000000-0005-0000-0000-0000412C0000}"/>
    <cellStyle name="Normal 2 2 9 7 6" xfId="11272" xr:uid="{00000000-0005-0000-0000-0000422C0000}"/>
    <cellStyle name="Normal 2 2 9 8" xfId="11273" xr:uid="{00000000-0005-0000-0000-0000432C0000}"/>
    <cellStyle name="Normal 2 2 9 8 2" xfId="11274" xr:uid="{00000000-0005-0000-0000-0000442C0000}"/>
    <cellStyle name="Normal 2 2 9 8 2 2" xfId="11275" xr:uid="{00000000-0005-0000-0000-0000452C0000}"/>
    <cellStyle name="Normal 2 2 9 8 3" xfId="11276" xr:uid="{00000000-0005-0000-0000-0000462C0000}"/>
    <cellStyle name="Normal 2 2 9 8 4" xfId="11277" xr:uid="{00000000-0005-0000-0000-0000472C0000}"/>
    <cellStyle name="Normal 2 2 9 9" xfId="11278" xr:uid="{00000000-0005-0000-0000-0000482C0000}"/>
    <cellStyle name="Normal 2 2 9 9 2" xfId="11279" xr:uid="{00000000-0005-0000-0000-0000492C0000}"/>
    <cellStyle name="Normal 2 2 9 9 2 2" xfId="11280" xr:uid="{00000000-0005-0000-0000-00004A2C0000}"/>
    <cellStyle name="Normal 2 2 9 9 3" xfId="11281" xr:uid="{00000000-0005-0000-0000-00004B2C0000}"/>
    <cellStyle name="Normal 2 2 9 9 4" xfId="11282" xr:uid="{00000000-0005-0000-0000-00004C2C0000}"/>
    <cellStyle name="Normal 2 2 9_Tab1" xfId="11283" xr:uid="{00000000-0005-0000-0000-00004D2C0000}"/>
    <cellStyle name="Normal 2 2_Tab1" xfId="11284" xr:uid="{00000000-0005-0000-0000-00004E2C0000}"/>
    <cellStyle name="Normal 2 20" xfId="11285" xr:uid="{00000000-0005-0000-0000-00004F2C0000}"/>
    <cellStyle name="Normal 2 20 2" xfId="11286" xr:uid="{00000000-0005-0000-0000-0000502C0000}"/>
    <cellStyle name="Normal 2 20 2 2" xfId="11287" xr:uid="{00000000-0005-0000-0000-0000512C0000}"/>
    <cellStyle name="Normal 2 20 3" xfId="11288" xr:uid="{00000000-0005-0000-0000-0000522C0000}"/>
    <cellStyle name="Normal 2 20 4" xfId="11289" xr:uid="{00000000-0005-0000-0000-0000532C0000}"/>
    <cellStyle name="Normal 2 21" xfId="11290" xr:uid="{00000000-0005-0000-0000-0000542C0000}"/>
    <cellStyle name="Normal 2 21 2" xfId="11291" xr:uid="{00000000-0005-0000-0000-0000552C0000}"/>
    <cellStyle name="Normal 2 21 2 2" xfId="11292" xr:uid="{00000000-0005-0000-0000-0000562C0000}"/>
    <cellStyle name="Normal 2 21 3" xfId="11293" xr:uid="{00000000-0005-0000-0000-0000572C0000}"/>
    <cellStyle name="Normal 2 21 4" xfId="11294" xr:uid="{00000000-0005-0000-0000-0000582C0000}"/>
    <cellStyle name="Normal 2 22" xfId="11295" xr:uid="{00000000-0005-0000-0000-0000592C0000}"/>
    <cellStyle name="Normal 2 22 2" xfId="11296" xr:uid="{00000000-0005-0000-0000-00005A2C0000}"/>
    <cellStyle name="Normal 2 22 2 2" xfId="11297" xr:uid="{00000000-0005-0000-0000-00005B2C0000}"/>
    <cellStyle name="Normal 2 22 3" xfId="11298" xr:uid="{00000000-0005-0000-0000-00005C2C0000}"/>
    <cellStyle name="Normal 2 22 4" xfId="11299" xr:uid="{00000000-0005-0000-0000-00005D2C0000}"/>
    <cellStyle name="Normal 2 23" xfId="11300" xr:uid="{00000000-0005-0000-0000-00005E2C0000}"/>
    <cellStyle name="Normal 2 23 2" xfId="11301" xr:uid="{00000000-0005-0000-0000-00005F2C0000}"/>
    <cellStyle name="Normal 2 23 2 2" xfId="11302" xr:uid="{00000000-0005-0000-0000-0000602C0000}"/>
    <cellStyle name="Normal 2 23 3" xfId="11303" xr:uid="{00000000-0005-0000-0000-0000612C0000}"/>
    <cellStyle name="Normal 2 23 4" xfId="11304" xr:uid="{00000000-0005-0000-0000-0000622C0000}"/>
    <cellStyle name="Normal 2 24" xfId="11305" xr:uid="{00000000-0005-0000-0000-0000632C0000}"/>
    <cellStyle name="Normal 2 24 2" xfId="11306" xr:uid="{00000000-0005-0000-0000-0000642C0000}"/>
    <cellStyle name="Normal 2 25" xfId="11307" xr:uid="{00000000-0005-0000-0000-0000652C0000}"/>
    <cellStyle name="Normal 2 25 2" xfId="11308" xr:uid="{00000000-0005-0000-0000-0000662C0000}"/>
    <cellStyle name="Normal 2 26" xfId="11309" xr:uid="{00000000-0005-0000-0000-0000672C0000}"/>
    <cellStyle name="Normal 2 26 2" xfId="11310" xr:uid="{00000000-0005-0000-0000-0000682C0000}"/>
    <cellStyle name="Normal 2 27" xfId="11311" xr:uid="{00000000-0005-0000-0000-0000692C0000}"/>
    <cellStyle name="Normal 2 27 2" xfId="11312" xr:uid="{00000000-0005-0000-0000-00006A2C0000}"/>
    <cellStyle name="Normal 2 28" xfId="11313" xr:uid="{00000000-0005-0000-0000-00006B2C0000}"/>
    <cellStyle name="Normal 2 28 2" xfId="11314" xr:uid="{00000000-0005-0000-0000-00006C2C0000}"/>
    <cellStyle name="Normal 2 29" xfId="11315" xr:uid="{00000000-0005-0000-0000-00006D2C0000}"/>
    <cellStyle name="Normal 2 29 2" xfId="11316" xr:uid="{00000000-0005-0000-0000-00006E2C0000}"/>
    <cellStyle name="Normal 2 3" xfId="11317" xr:uid="{00000000-0005-0000-0000-00006F2C0000}"/>
    <cellStyle name="Normal 2 3 10" xfId="11318" xr:uid="{00000000-0005-0000-0000-0000702C0000}"/>
    <cellStyle name="Normal 2 3 10 2" xfId="11319" xr:uid="{00000000-0005-0000-0000-0000712C0000}"/>
    <cellStyle name="Normal 2 3 11" xfId="11320" xr:uid="{00000000-0005-0000-0000-0000722C0000}"/>
    <cellStyle name="Normal 2 3 12" xfId="11321" xr:uid="{00000000-0005-0000-0000-0000732C0000}"/>
    <cellStyle name="Normal 2 3 13" xfId="11322" xr:uid="{00000000-0005-0000-0000-0000742C0000}"/>
    <cellStyle name="Normal 2 3 2" xfId="11323" xr:uid="{00000000-0005-0000-0000-0000752C0000}"/>
    <cellStyle name="Normal 2 3 2 10" xfId="11324" xr:uid="{00000000-0005-0000-0000-0000762C0000}"/>
    <cellStyle name="Normal 2 3 2 11" xfId="11325" xr:uid="{00000000-0005-0000-0000-0000772C0000}"/>
    <cellStyle name="Normal 2 3 2 12" xfId="11326" xr:uid="{00000000-0005-0000-0000-0000782C0000}"/>
    <cellStyle name="Normal 2 3 2 2" xfId="11327" xr:uid="{00000000-0005-0000-0000-0000792C0000}"/>
    <cellStyle name="Normal 2 3 2 2 10" xfId="11328" xr:uid="{00000000-0005-0000-0000-00007A2C0000}"/>
    <cellStyle name="Normal 2 3 2 2 11" xfId="11329" xr:uid="{00000000-0005-0000-0000-00007B2C0000}"/>
    <cellStyle name="Normal 2 3 2 2 2" xfId="11330" xr:uid="{00000000-0005-0000-0000-00007C2C0000}"/>
    <cellStyle name="Normal 2 3 2 2 2 10" xfId="11331" xr:uid="{00000000-0005-0000-0000-00007D2C0000}"/>
    <cellStyle name="Normal 2 3 2 2 2 2" xfId="11332" xr:uid="{00000000-0005-0000-0000-00007E2C0000}"/>
    <cellStyle name="Normal 2 3 2 2 2 2 2" xfId="11333" xr:uid="{00000000-0005-0000-0000-00007F2C0000}"/>
    <cellStyle name="Normal 2 3 2 2 2 2 2 2" xfId="11334" xr:uid="{00000000-0005-0000-0000-0000802C0000}"/>
    <cellStyle name="Normal 2 3 2 2 2 2 2 2 2" xfId="11335" xr:uid="{00000000-0005-0000-0000-0000812C0000}"/>
    <cellStyle name="Normal 2 3 2 2 2 2 2 2 2 2" xfId="11336" xr:uid="{00000000-0005-0000-0000-0000822C0000}"/>
    <cellStyle name="Normal 2 3 2 2 2 2 2 2 3" xfId="11337" xr:uid="{00000000-0005-0000-0000-0000832C0000}"/>
    <cellStyle name="Normal 2 3 2 2 2 2 2 2 4" xfId="11338" xr:uid="{00000000-0005-0000-0000-0000842C0000}"/>
    <cellStyle name="Normal 2 3 2 2 2 2 2 3" xfId="11339" xr:uid="{00000000-0005-0000-0000-0000852C0000}"/>
    <cellStyle name="Normal 2 3 2 2 2 2 2 3 2" xfId="11340" xr:uid="{00000000-0005-0000-0000-0000862C0000}"/>
    <cellStyle name="Normal 2 3 2 2 2 2 2 4" xfId="11341" xr:uid="{00000000-0005-0000-0000-0000872C0000}"/>
    <cellStyle name="Normal 2 3 2 2 2 2 2 5" xfId="11342" xr:uid="{00000000-0005-0000-0000-0000882C0000}"/>
    <cellStyle name="Normal 2 3 2 2 2 2 2 6" xfId="11343" xr:uid="{00000000-0005-0000-0000-0000892C0000}"/>
    <cellStyle name="Normal 2 3 2 2 2 2 3" xfId="11344" xr:uid="{00000000-0005-0000-0000-00008A2C0000}"/>
    <cellStyle name="Normal 2 3 2 2 2 2 3 2" xfId="11345" xr:uid="{00000000-0005-0000-0000-00008B2C0000}"/>
    <cellStyle name="Normal 2 3 2 2 2 2 3 2 2" xfId="11346" xr:uid="{00000000-0005-0000-0000-00008C2C0000}"/>
    <cellStyle name="Normal 2 3 2 2 2 2 3 3" xfId="11347" xr:uid="{00000000-0005-0000-0000-00008D2C0000}"/>
    <cellStyle name="Normal 2 3 2 2 2 2 3 4" xfId="11348" xr:uid="{00000000-0005-0000-0000-00008E2C0000}"/>
    <cellStyle name="Normal 2 3 2 2 2 2 4" xfId="11349" xr:uid="{00000000-0005-0000-0000-00008F2C0000}"/>
    <cellStyle name="Normal 2 3 2 2 2 2 4 2" xfId="11350" xr:uid="{00000000-0005-0000-0000-0000902C0000}"/>
    <cellStyle name="Normal 2 3 2 2 2 2 4 2 2" xfId="11351" xr:uid="{00000000-0005-0000-0000-0000912C0000}"/>
    <cellStyle name="Normal 2 3 2 2 2 2 4 3" xfId="11352" xr:uid="{00000000-0005-0000-0000-0000922C0000}"/>
    <cellStyle name="Normal 2 3 2 2 2 2 4 4" xfId="11353" xr:uid="{00000000-0005-0000-0000-0000932C0000}"/>
    <cellStyle name="Normal 2 3 2 2 2 2 5" xfId="11354" xr:uid="{00000000-0005-0000-0000-0000942C0000}"/>
    <cellStyle name="Normal 2 3 2 2 2 2 5 2" xfId="11355" xr:uid="{00000000-0005-0000-0000-0000952C0000}"/>
    <cellStyle name="Normal 2 3 2 2 2 2 6" xfId="11356" xr:uid="{00000000-0005-0000-0000-0000962C0000}"/>
    <cellStyle name="Normal 2 3 2 2 2 2 7" xfId="11357" xr:uid="{00000000-0005-0000-0000-0000972C0000}"/>
    <cellStyle name="Normal 2 3 2 2 2 2 8" xfId="11358" xr:uid="{00000000-0005-0000-0000-0000982C0000}"/>
    <cellStyle name="Normal 2 3 2 2 2 3" xfId="11359" xr:uid="{00000000-0005-0000-0000-0000992C0000}"/>
    <cellStyle name="Normal 2 3 2 2 2 3 2" xfId="11360" xr:uid="{00000000-0005-0000-0000-00009A2C0000}"/>
    <cellStyle name="Normal 2 3 2 2 2 3 2 2" xfId="11361" xr:uid="{00000000-0005-0000-0000-00009B2C0000}"/>
    <cellStyle name="Normal 2 3 2 2 2 3 2 2 2" xfId="11362" xr:uid="{00000000-0005-0000-0000-00009C2C0000}"/>
    <cellStyle name="Normal 2 3 2 2 2 3 2 2 2 2" xfId="11363" xr:uid="{00000000-0005-0000-0000-00009D2C0000}"/>
    <cellStyle name="Normal 2 3 2 2 2 3 2 2 3" xfId="11364" xr:uid="{00000000-0005-0000-0000-00009E2C0000}"/>
    <cellStyle name="Normal 2 3 2 2 2 3 2 2 4" xfId="11365" xr:uid="{00000000-0005-0000-0000-00009F2C0000}"/>
    <cellStyle name="Normal 2 3 2 2 2 3 2 3" xfId="11366" xr:uid="{00000000-0005-0000-0000-0000A02C0000}"/>
    <cellStyle name="Normal 2 3 2 2 2 3 2 3 2" xfId="11367" xr:uid="{00000000-0005-0000-0000-0000A12C0000}"/>
    <cellStyle name="Normal 2 3 2 2 2 3 2 4" xfId="11368" xr:uid="{00000000-0005-0000-0000-0000A22C0000}"/>
    <cellStyle name="Normal 2 3 2 2 2 3 2 5" xfId="11369" xr:uid="{00000000-0005-0000-0000-0000A32C0000}"/>
    <cellStyle name="Normal 2 3 2 2 2 3 2 6" xfId="11370" xr:uid="{00000000-0005-0000-0000-0000A42C0000}"/>
    <cellStyle name="Normal 2 3 2 2 2 3 3" xfId="11371" xr:uid="{00000000-0005-0000-0000-0000A52C0000}"/>
    <cellStyle name="Normal 2 3 2 2 2 3 3 2" xfId="11372" xr:uid="{00000000-0005-0000-0000-0000A62C0000}"/>
    <cellStyle name="Normal 2 3 2 2 2 3 3 2 2" xfId="11373" xr:uid="{00000000-0005-0000-0000-0000A72C0000}"/>
    <cellStyle name="Normal 2 3 2 2 2 3 3 3" xfId="11374" xr:uid="{00000000-0005-0000-0000-0000A82C0000}"/>
    <cellStyle name="Normal 2 3 2 2 2 3 3 4" xfId="11375" xr:uid="{00000000-0005-0000-0000-0000A92C0000}"/>
    <cellStyle name="Normal 2 3 2 2 2 3 4" xfId="11376" xr:uid="{00000000-0005-0000-0000-0000AA2C0000}"/>
    <cellStyle name="Normal 2 3 2 2 2 3 4 2" xfId="11377" xr:uid="{00000000-0005-0000-0000-0000AB2C0000}"/>
    <cellStyle name="Normal 2 3 2 2 2 3 4 2 2" xfId="11378" xr:uid="{00000000-0005-0000-0000-0000AC2C0000}"/>
    <cellStyle name="Normal 2 3 2 2 2 3 4 3" xfId="11379" xr:uid="{00000000-0005-0000-0000-0000AD2C0000}"/>
    <cellStyle name="Normal 2 3 2 2 2 3 4 4" xfId="11380" xr:uid="{00000000-0005-0000-0000-0000AE2C0000}"/>
    <cellStyle name="Normal 2 3 2 2 2 3 5" xfId="11381" xr:uid="{00000000-0005-0000-0000-0000AF2C0000}"/>
    <cellStyle name="Normal 2 3 2 2 2 3 5 2" xfId="11382" xr:uid="{00000000-0005-0000-0000-0000B02C0000}"/>
    <cellStyle name="Normal 2 3 2 2 2 3 6" xfId="11383" xr:uid="{00000000-0005-0000-0000-0000B12C0000}"/>
    <cellStyle name="Normal 2 3 2 2 2 3 7" xfId="11384" xr:uid="{00000000-0005-0000-0000-0000B22C0000}"/>
    <cellStyle name="Normal 2 3 2 2 2 3 8" xfId="11385" xr:uid="{00000000-0005-0000-0000-0000B32C0000}"/>
    <cellStyle name="Normal 2 3 2 2 2 4" xfId="11386" xr:uid="{00000000-0005-0000-0000-0000B42C0000}"/>
    <cellStyle name="Normal 2 3 2 2 2 4 2" xfId="11387" xr:uid="{00000000-0005-0000-0000-0000B52C0000}"/>
    <cellStyle name="Normal 2 3 2 2 2 4 2 2" xfId="11388" xr:uid="{00000000-0005-0000-0000-0000B62C0000}"/>
    <cellStyle name="Normal 2 3 2 2 2 4 2 2 2" xfId="11389" xr:uid="{00000000-0005-0000-0000-0000B72C0000}"/>
    <cellStyle name="Normal 2 3 2 2 2 4 2 3" xfId="11390" xr:uid="{00000000-0005-0000-0000-0000B82C0000}"/>
    <cellStyle name="Normal 2 3 2 2 2 4 2 4" xfId="11391" xr:uid="{00000000-0005-0000-0000-0000B92C0000}"/>
    <cellStyle name="Normal 2 3 2 2 2 4 3" xfId="11392" xr:uid="{00000000-0005-0000-0000-0000BA2C0000}"/>
    <cellStyle name="Normal 2 3 2 2 2 4 3 2" xfId="11393" xr:uid="{00000000-0005-0000-0000-0000BB2C0000}"/>
    <cellStyle name="Normal 2 3 2 2 2 4 4" xfId="11394" xr:uid="{00000000-0005-0000-0000-0000BC2C0000}"/>
    <cellStyle name="Normal 2 3 2 2 2 4 5" xfId="11395" xr:uid="{00000000-0005-0000-0000-0000BD2C0000}"/>
    <cellStyle name="Normal 2 3 2 2 2 4 6" xfId="11396" xr:uid="{00000000-0005-0000-0000-0000BE2C0000}"/>
    <cellStyle name="Normal 2 3 2 2 2 5" xfId="11397" xr:uid="{00000000-0005-0000-0000-0000BF2C0000}"/>
    <cellStyle name="Normal 2 3 2 2 2 5 2" xfId="11398" xr:uid="{00000000-0005-0000-0000-0000C02C0000}"/>
    <cellStyle name="Normal 2 3 2 2 2 5 2 2" xfId="11399" xr:uid="{00000000-0005-0000-0000-0000C12C0000}"/>
    <cellStyle name="Normal 2 3 2 2 2 5 3" xfId="11400" xr:uid="{00000000-0005-0000-0000-0000C22C0000}"/>
    <cellStyle name="Normal 2 3 2 2 2 5 4" xfId="11401" xr:uid="{00000000-0005-0000-0000-0000C32C0000}"/>
    <cellStyle name="Normal 2 3 2 2 2 6" xfId="11402" xr:uid="{00000000-0005-0000-0000-0000C42C0000}"/>
    <cellStyle name="Normal 2 3 2 2 2 6 2" xfId="11403" xr:uid="{00000000-0005-0000-0000-0000C52C0000}"/>
    <cellStyle name="Normal 2 3 2 2 2 6 2 2" xfId="11404" xr:uid="{00000000-0005-0000-0000-0000C62C0000}"/>
    <cellStyle name="Normal 2 3 2 2 2 6 3" xfId="11405" xr:uid="{00000000-0005-0000-0000-0000C72C0000}"/>
    <cellStyle name="Normal 2 3 2 2 2 6 4" xfId="11406" xr:uid="{00000000-0005-0000-0000-0000C82C0000}"/>
    <cellStyle name="Normal 2 3 2 2 2 7" xfId="11407" xr:uid="{00000000-0005-0000-0000-0000C92C0000}"/>
    <cellStyle name="Normal 2 3 2 2 2 7 2" xfId="11408" xr:uid="{00000000-0005-0000-0000-0000CA2C0000}"/>
    <cellStyle name="Normal 2 3 2 2 2 8" xfId="11409" xr:uid="{00000000-0005-0000-0000-0000CB2C0000}"/>
    <cellStyle name="Normal 2 3 2 2 2 9" xfId="11410" xr:uid="{00000000-0005-0000-0000-0000CC2C0000}"/>
    <cellStyle name="Normal 2 3 2 2 2_Tab1" xfId="11411" xr:uid="{00000000-0005-0000-0000-0000CD2C0000}"/>
    <cellStyle name="Normal 2 3 2 2 3" xfId="11412" xr:uid="{00000000-0005-0000-0000-0000CE2C0000}"/>
    <cellStyle name="Normal 2 3 2 2 3 2" xfId="11413" xr:uid="{00000000-0005-0000-0000-0000CF2C0000}"/>
    <cellStyle name="Normal 2 3 2 2 3 2 2" xfId="11414" xr:uid="{00000000-0005-0000-0000-0000D02C0000}"/>
    <cellStyle name="Normal 2 3 2 2 3 2 2 2" xfId="11415" xr:uid="{00000000-0005-0000-0000-0000D12C0000}"/>
    <cellStyle name="Normal 2 3 2 2 3 2 2 2 2" xfId="11416" xr:uid="{00000000-0005-0000-0000-0000D22C0000}"/>
    <cellStyle name="Normal 2 3 2 2 3 2 2 3" xfId="11417" xr:uid="{00000000-0005-0000-0000-0000D32C0000}"/>
    <cellStyle name="Normal 2 3 2 2 3 2 2 4" xfId="11418" xr:uid="{00000000-0005-0000-0000-0000D42C0000}"/>
    <cellStyle name="Normal 2 3 2 2 3 2 3" xfId="11419" xr:uid="{00000000-0005-0000-0000-0000D52C0000}"/>
    <cellStyle name="Normal 2 3 2 2 3 2 3 2" xfId="11420" xr:uid="{00000000-0005-0000-0000-0000D62C0000}"/>
    <cellStyle name="Normal 2 3 2 2 3 2 4" xfId="11421" xr:uid="{00000000-0005-0000-0000-0000D72C0000}"/>
    <cellStyle name="Normal 2 3 2 2 3 2 5" xfId="11422" xr:uid="{00000000-0005-0000-0000-0000D82C0000}"/>
    <cellStyle name="Normal 2 3 2 2 3 2 6" xfId="11423" xr:uid="{00000000-0005-0000-0000-0000D92C0000}"/>
    <cellStyle name="Normal 2 3 2 2 3 3" xfId="11424" xr:uid="{00000000-0005-0000-0000-0000DA2C0000}"/>
    <cellStyle name="Normal 2 3 2 2 3 3 2" xfId="11425" xr:uid="{00000000-0005-0000-0000-0000DB2C0000}"/>
    <cellStyle name="Normal 2 3 2 2 3 3 2 2" xfId="11426" xr:uid="{00000000-0005-0000-0000-0000DC2C0000}"/>
    <cellStyle name="Normal 2 3 2 2 3 3 3" xfId="11427" xr:uid="{00000000-0005-0000-0000-0000DD2C0000}"/>
    <cellStyle name="Normal 2 3 2 2 3 3 4" xfId="11428" xr:uid="{00000000-0005-0000-0000-0000DE2C0000}"/>
    <cellStyle name="Normal 2 3 2 2 3 4" xfId="11429" xr:uid="{00000000-0005-0000-0000-0000DF2C0000}"/>
    <cellStyle name="Normal 2 3 2 2 3 4 2" xfId="11430" xr:uid="{00000000-0005-0000-0000-0000E02C0000}"/>
    <cellStyle name="Normal 2 3 2 2 3 4 2 2" xfId="11431" xr:uid="{00000000-0005-0000-0000-0000E12C0000}"/>
    <cellStyle name="Normal 2 3 2 2 3 4 3" xfId="11432" xr:uid="{00000000-0005-0000-0000-0000E22C0000}"/>
    <cellStyle name="Normal 2 3 2 2 3 4 4" xfId="11433" xr:uid="{00000000-0005-0000-0000-0000E32C0000}"/>
    <cellStyle name="Normal 2 3 2 2 3 5" xfId="11434" xr:uid="{00000000-0005-0000-0000-0000E42C0000}"/>
    <cellStyle name="Normal 2 3 2 2 3 5 2" xfId="11435" xr:uid="{00000000-0005-0000-0000-0000E52C0000}"/>
    <cellStyle name="Normal 2 3 2 2 3 6" xfId="11436" xr:uid="{00000000-0005-0000-0000-0000E62C0000}"/>
    <cellStyle name="Normal 2 3 2 2 3 7" xfId="11437" xr:uid="{00000000-0005-0000-0000-0000E72C0000}"/>
    <cellStyle name="Normal 2 3 2 2 3 8" xfId="11438" xr:uid="{00000000-0005-0000-0000-0000E82C0000}"/>
    <cellStyle name="Normal 2 3 2 2 4" xfId="11439" xr:uid="{00000000-0005-0000-0000-0000E92C0000}"/>
    <cellStyle name="Normal 2 3 2 2 4 2" xfId="11440" xr:uid="{00000000-0005-0000-0000-0000EA2C0000}"/>
    <cellStyle name="Normal 2 3 2 2 4 2 2" xfId="11441" xr:uid="{00000000-0005-0000-0000-0000EB2C0000}"/>
    <cellStyle name="Normal 2 3 2 2 4 2 2 2" xfId="11442" xr:uid="{00000000-0005-0000-0000-0000EC2C0000}"/>
    <cellStyle name="Normal 2 3 2 2 4 2 2 2 2" xfId="11443" xr:uid="{00000000-0005-0000-0000-0000ED2C0000}"/>
    <cellStyle name="Normal 2 3 2 2 4 2 2 3" xfId="11444" xr:uid="{00000000-0005-0000-0000-0000EE2C0000}"/>
    <cellStyle name="Normal 2 3 2 2 4 2 2 4" xfId="11445" xr:uid="{00000000-0005-0000-0000-0000EF2C0000}"/>
    <cellStyle name="Normal 2 3 2 2 4 2 3" xfId="11446" xr:uid="{00000000-0005-0000-0000-0000F02C0000}"/>
    <cellStyle name="Normal 2 3 2 2 4 2 3 2" xfId="11447" xr:uid="{00000000-0005-0000-0000-0000F12C0000}"/>
    <cellStyle name="Normal 2 3 2 2 4 2 4" xfId="11448" xr:uid="{00000000-0005-0000-0000-0000F22C0000}"/>
    <cellStyle name="Normal 2 3 2 2 4 2 5" xfId="11449" xr:uid="{00000000-0005-0000-0000-0000F32C0000}"/>
    <cellStyle name="Normal 2 3 2 2 4 2 6" xfId="11450" xr:uid="{00000000-0005-0000-0000-0000F42C0000}"/>
    <cellStyle name="Normal 2 3 2 2 4 3" xfId="11451" xr:uid="{00000000-0005-0000-0000-0000F52C0000}"/>
    <cellStyle name="Normal 2 3 2 2 4 3 2" xfId="11452" xr:uid="{00000000-0005-0000-0000-0000F62C0000}"/>
    <cellStyle name="Normal 2 3 2 2 4 3 2 2" xfId="11453" xr:uid="{00000000-0005-0000-0000-0000F72C0000}"/>
    <cellStyle name="Normal 2 3 2 2 4 3 3" xfId="11454" xr:uid="{00000000-0005-0000-0000-0000F82C0000}"/>
    <cellStyle name="Normal 2 3 2 2 4 3 4" xfId="11455" xr:uid="{00000000-0005-0000-0000-0000F92C0000}"/>
    <cellStyle name="Normal 2 3 2 2 4 4" xfId="11456" xr:uid="{00000000-0005-0000-0000-0000FA2C0000}"/>
    <cellStyle name="Normal 2 3 2 2 4 4 2" xfId="11457" xr:uid="{00000000-0005-0000-0000-0000FB2C0000}"/>
    <cellStyle name="Normal 2 3 2 2 4 4 2 2" xfId="11458" xr:uid="{00000000-0005-0000-0000-0000FC2C0000}"/>
    <cellStyle name="Normal 2 3 2 2 4 4 3" xfId="11459" xr:uid="{00000000-0005-0000-0000-0000FD2C0000}"/>
    <cellStyle name="Normal 2 3 2 2 4 4 4" xfId="11460" xr:uid="{00000000-0005-0000-0000-0000FE2C0000}"/>
    <cellStyle name="Normal 2 3 2 2 4 5" xfId="11461" xr:uid="{00000000-0005-0000-0000-0000FF2C0000}"/>
    <cellStyle name="Normal 2 3 2 2 4 5 2" xfId="11462" xr:uid="{00000000-0005-0000-0000-0000002D0000}"/>
    <cellStyle name="Normal 2 3 2 2 4 6" xfId="11463" xr:uid="{00000000-0005-0000-0000-0000012D0000}"/>
    <cellStyle name="Normal 2 3 2 2 4 7" xfId="11464" xr:uid="{00000000-0005-0000-0000-0000022D0000}"/>
    <cellStyle name="Normal 2 3 2 2 4 8" xfId="11465" xr:uid="{00000000-0005-0000-0000-0000032D0000}"/>
    <cellStyle name="Normal 2 3 2 2 5" xfId="11466" xr:uid="{00000000-0005-0000-0000-0000042D0000}"/>
    <cellStyle name="Normal 2 3 2 2 5 2" xfId="11467" xr:uid="{00000000-0005-0000-0000-0000052D0000}"/>
    <cellStyle name="Normal 2 3 2 2 5 2 2" xfId="11468" xr:uid="{00000000-0005-0000-0000-0000062D0000}"/>
    <cellStyle name="Normal 2 3 2 2 5 2 2 2" xfId="11469" xr:uid="{00000000-0005-0000-0000-0000072D0000}"/>
    <cellStyle name="Normal 2 3 2 2 5 2 3" xfId="11470" xr:uid="{00000000-0005-0000-0000-0000082D0000}"/>
    <cellStyle name="Normal 2 3 2 2 5 2 4" xfId="11471" xr:uid="{00000000-0005-0000-0000-0000092D0000}"/>
    <cellStyle name="Normal 2 3 2 2 5 3" xfId="11472" xr:uid="{00000000-0005-0000-0000-00000A2D0000}"/>
    <cellStyle name="Normal 2 3 2 2 5 3 2" xfId="11473" xr:uid="{00000000-0005-0000-0000-00000B2D0000}"/>
    <cellStyle name="Normal 2 3 2 2 5 4" xfId="11474" xr:uid="{00000000-0005-0000-0000-00000C2D0000}"/>
    <cellStyle name="Normal 2 3 2 2 5 5" xfId="11475" xr:uid="{00000000-0005-0000-0000-00000D2D0000}"/>
    <cellStyle name="Normal 2 3 2 2 5 6" xfId="11476" xr:uid="{00000000-0005-0000-0000-00000E2D0000}"/>
    <cellStyle name="Normal 2 3 2 2 6" xfId="11477" xr:uid="{00000000-0005-0000-0000-00000F2D0000}"/>
    <cellStyle name="Normal 2 3 2 2 6 2" xfId="11478" xr:uid="{00000000-0005-0000-0000-0000102D0000}"/>
    <cellStyle name="Normal 2 3 2 2 6 2 2" xfId="11479" xr:uid="{00000000-0005-0000-0000-0000112D0000}"/>
    <cellStyle name="Normal 2 3 2 2 6 3" xfId="11480" xr:uid="{00000000-0005-0000-0000-0000122D0000}"/>
    <cellStyle name="Normal 2 3 2 2 6 4" xfId="11481" xr:uid="{00000000-0005-0000-0000-0000132D0000}"/>
    <cellStyle name="Normal 2 3 2 2 7" xfId="11482" xr:uid="{00000000-0005-0000-0000-0000142D0000}"/>
    <cellStyle name="Normal 2 3 2 2 7 2" xfId="11483" xr:uid="{00000000-0005-0000-0000-0000152D0000}"/>
    <cellStyle name="Normal 2 3 2 2 7 2 2" xfId="11484" xr:uid="{00000000-0005-0000-0000-0000162D0000}"/>
    <cellStyle name="Normal 2 3 2 2 7 3" xfId="11485" xr:uid="{00000000-0005-0000-0000-0000172D0000}"/>
    <cellStyle name="Normal 2 3 2 2 7 4" xfId="11486" xr:uid="{00000000-0005-0000-0000-0000182D0000}"/>
    <cellStyle name="Normal 2 3 2 2 8" xfId="11487" xr:uid="{00000000-0005-0000-0000-0000192D0000}"/>
    <cellStyle name="Normal 2 3 2 2 8 2" xfId="11488" xr:uid="{00000000-0005-0000-0000-00001A2D0000}"/>
    <cellStyle name="Normal 2 3 2 2 9" xfId="11489" xr:uid="{00000000-0005-0000-0000-00001B2D0000}"/>
    <cellStyle name="Normal 2 3 2 2_Tab1" xfId="11490" xr:uid="{00000000-0005-0000-0000-00001C2D0000}"/>
    <cellStyle name="Normal 2 3 2 3" xfId="11491" xr:uid="{00000000-0005-0000-0000-00001D2D0000}"/>
    <cellStyle name="Normal 2 3 2 3 10" xfId="11492" xr:uid="{00000000-0005-0000-0000-00001E2D0000}"/>
    <cellStyle name="Normal 2 3 2 3 2" xfId="11493" xr:uid="{00000000-0005-0000-0000-00001F2D0000}"/>
    <cellStyle name="Normal 2 3 2 3 2 2" xfId="11494" xr:uid="{00000000-0005-0000-0000-0000202D0000}"/>
    <cellStyle name="Normal 2 3 2 3 2 2 2" xfId="11495" xr:uid="{00000000-0005-0000-0000-0000212D0000}"/>
    <cellStyle name="Normal 2 3 2 3 2 2 2 2" xfId="11496" xr:uid="{00000000-0005-0000-0000-0000222D0000}"/>
    <cellStyle name="Normal 2 3 2 3 2 2 2 2 2" xfId="11497" xr:uid="{00000000-0005-0000-0000-0000232D0000}"/>
    <cellStyle name="Normal 2 3 2 3 2 2 2 3" xfId="11498" xr:uid="{00000000-0005-0000-0000-0000242D0000}"/>
    <cellStyle name="Normal 2 3 2 3 2 2 2 4" xfId="11499" xr:uid="{00000000-0005-0000-0000-0000252D0000}"/>
    <cellStyle name="Normal 2 3 2 3 2 2 3" xfId="11500" xr:uid="{00000000-0005-0000-0000-0000262D0000}"/>
    <cellStyle name="Normal 2 3 2 3 2 2 3 2" xfId="11501" xr:uid="{00000000-0005-0000-0000-0000272D0000}"/>
    <cellStyle name="Normal 2 3 2 3 2 2 4" xfId="11502" xr:uid="{00000000-0005-0000-0000-0000282D0000}"/>
    <cellStyle name="Normal 2 3 2 3 2 2 5" xfId="11503" xr:uid="{00000000-0005-0000-0000-0000292D0000}"/>
    <cellStyle name="Normal 2 3 2 3 2 2 6" xfId="11504" xr:uid="{00000000-0005-0000-0000-00002A2D0000}"/>
    <cellStyle name="Normal 2 3 2 3 2 3" xfId="11505" xr:uid="{00000000-0005-0000-0000-00002B2D0000}"/>
    <cellStyle name="Normal 2 3 2 3 2 3 2" xfId="11506" xr:uid="{00000000-0005-0000-0000-00002C2D0000}"/>
    <cellStyle name="Normal 2 3 2 3 2 3 2 2" xfId="11507" xr:uid="{00000000-0005-0000-0000-00002D2D0000}"/>
    <cellStyle name="Normal 2 3 2 3 2 3 3" xfId="11508" xr:uid="{00000000-0005-0000-0000-00002E2D0000}"/>
    <cellStyle name="Normal 2 3 2 3 2 3 4" xfId="11509" xr:uid="{00000000-0005-0000-0000-00002F2D0000}"/>
    <cellStyle name="Normal 2 3 2 3 2 4" xfId="11510" xr:uid="{00000000-0005-0000-0000-0000302D0000}"/>
    <cellStyle name="Normal 2 3 2 3 2 4 2" xfId="11511" xr:uid="{00000000-0005-0000-0000-0000312D0000}"/>
    <cellStyle name="Normal 2 3 2 3 2 4 2 2" xfId="11512" xr:uid="{00000000-0005-0000-0000-0000322D0000}"/>
    <cellStyle name="Normal 2 3 2 3 2 4 3" xfId="11513" xr:uid="{00000000-0005-0000-0000-0000332D0000}"/>
    <cellStyle name="Normal 2 3 2 3 2 4 4" xfId="11514" xr:uid="{00000000-0005-0000-0000-0000342D0000}"/>
    <cellStyle name="Normal 2 3 2 3 2 5" xfId="11515" xr:uid="{00000000-0005-0000-0000-0000352D0000}"/>
    <cellStyle name="Normal 2 3 2 3 2 5 2" xfId="11516" xr:uid="{00000000-0005-0000-0000-0000362D0000}"/>
    <cellStyle name="Normal 2 3 2 3 2 6" xfId="11517" xr:uid="{00000000-0005-0000-0000-0000372D0000}"/>
    <cellStyle name="Normal 2 3 2 3 2 7" xfId="11518" xr:uid="{00000000-0005-0000-0000-0000382D0000}"/>
    <cellStyle name="Normal 2 3 2 3 2 8" xfId="11519" xr:uid="{00000000-0005-0000-0000-0000392D0000}"/>
    <cellStyle name="Normal 2 3 2 3 3" xfId="11520" xr:uid="{00000000-0005-0000-0000-00003A2D0000}"/>
    <cellStyle name="Normal 2 3 2 3 3 2" xfId="11521" xr:uid="{00000000-0005-0000-0000-00003B2D0000}"/>
    <cellStyle name="Normal 2 3 2 3 3 2 2" xfId="11522" xr:uid="{00000000-0005-0000-0000-00003C2D0000}"/>
    <cellStyle name="Normal 2 3 2 3 3 2 2 2" xfId="11523" xr:uid="{00000000-0005-0000-0000-00003D2D0000}"/>
    <cellStyle name="Normal 2 3 2 3 3 2 2 2 2" xfId="11524" xr:uid="{00000000-0005-0000-0000-00003E2D0000}"/>
    <cellStyle name="Normal 2 3 2 3 3 2 2 3" xfId="11525" xr:uid="{00000000-0005-0000-0000-00003F2D0000}"/>
    <cellStyle name="Normal 2 3 2 3 3 2 2 4" xfId="11526" xr:uid="{00000000-0005-0000-0000-0000402D0000}"/>
    <cellStyle name="Normal 2 3 2 3 3 2 3" xfId="11527" xr:uid="{00000000-0005-0000-0000-0000412D0000}"/>
    <cellStyle name="Normal 2 3 2 3 3 2 3 2" xfId="11528" xr:uid="{00000000-0005-0000-0000-0000422D0000}"/>
    <cellStyle name="Normal 2 3 2 3 3 2 4" xfId="11529" xr:uid="{00000000-0005-0000-0000-0000432D0000}"/>
    <cellStyle name="Normal 2 3 2 3 3 2 5" xfId="11530" xr:uid="{00000000-0005-0000-0000-0000442D0000}"/>
    <cellStyle name="Normal 2 3 2 3 3 2 6" xfId="11531" xr:uid="{00000000-0005-0000-0000-0000452D0000}"/>
    <cellStyle name="Normal 2 3 2 3 3 3" xfId="11532" xr:uid="{00000000-0005-0000-0000-0000462D0000}"/>
    <cellStyle name="Normal 2 3 2 3 3 3 2" xfId="11533" xr:uid="{00000000-0005-0000-0000-0000472D0000}"/>
    <cellStyle name="Normal 2 3 2 3 3 3 2 2" xfId="11534" xr:uid="{00000000-0005-0000-0000-0000482D0000}"/>
    <cellStyle name="Normal 2 3 2 3 3 3 3" xfId="11535" xr:uid="{00000000-0005-0000-0000-0000492D0000}"/>
    <cellStyle name="Normal 2 3 2 3 3 3 4" xfId="11536" xr:uid="{00000000-0005-0000-0000-00004A2D0000}"/>
    <cellStyle name="Normal 2 3 2 3 3 4" xfId="11537" xr:uid="{00000000-0005-0000-0000-00004B2D0000}"/>
    <cellStyle name="Normal 2 3 2 3 3 4 2" xfId="11538" xr:uid="{00000000-0005-0000-0000-00004C2D0000}"/>
    <cellStyle name="Normal 2 3 2 3 3 4 2 2" xfId="11539" xr:uid="{00000000-0005-0000-0000-00004D2D0000}"/>
    <cellStyle name="Normal 2 3 2 3 3 4 3" xfId="11540" xr:uid="{00000000-0005-0000-0000-00004E2D0000}"/>
    <cellStyle name="Normal 2 3 2 3 3 4 4" xfId="11541" xr:uid="{00000000-0005-0000-0000-00004F2D0000}"/>
    <cellStyle name="Normal 2 3 2 3 3 5" xfId="11542" xr:uid="{00000000-0005-0000-0000-0000502D0000}"/>
    <cellStyle name="Normal 2 3 2 3 3 5 2" xfId="11543" xr:uid="{00000000-0005-0000-0000-0000512D0000}"/>
    <cellStyle name="Normal 2 3 2 3 3 6" xfId="11544" xr:uid="{00000000-0005-0000-0000-0000522D0000}"/>
    <cellStyle name="Normal 2 3 2 3 3 7" xfId="11545" xr:uid="{00000000-0005-0000-0000-0000532D0000}"/>
    <cellStyle name="Normal 2 3 2 3 3 8" xfId="11546" xr:uid="{00000000-0005-0000-0000-0000542D0000}"/>
    <cellStyle name="Normal 2 3 2 3 4" xfId="11547" xr:uid="{00000000-0005-0000-0000-0000552D0000}"/>
    <cellStyle name="Normal 2 3 2 3 4 2" xfId="11548" xr:uid="{00000000-0005-0000-0000-0000562D0000}"/>
    <cellStyle name="Normal 2 3 2 3 4 2 2" xfId="11549" xr:uid="{00000000-0005-0000-0000-0000572D0000}"/>
    <cellStyle name="Normal 2 3 2 3 4 2 2 2" xfId="11550" xr:uid="{00000000-0005-0000-0000-0000582D0000}"/>
    <cellStyle name="Normal 2 3 2 3 4 2 3" xfId="11551" xr:uid="{00000000-0005-0000-0000-0000592D0000}"/>
    <cellStyle name="Normal 2 3 2 3 4 2 4" xfId="11552" xr:uid="{00000000-0005-0000-0000-00005A2D0000}"/>
    <cellStyle name="Normal 2 3 2 3 4 3" xfId="11553" xr:uid="{00000000-0005-0000-0000-00005B2D0000}"/>
    <cellStyle name="Normal 2 3 2 3 4 3 2" xfId="11554" xr:uid="{00000000-0005-0000-0000-00005C2D0000}"/>
    <cellStyle name="Normal 2 3 2 3 4 4" xfId="11555" xr:uid="{00000000-0005-0000-0000-00005D2D0000}"/>
    <cellStyle name="Normal 2 3 2 3 4 5" xfId="11556" xr:uid="{00000000-0005-0000-0000-00005E2D0000}"/>
    <cellStyle name="Normal 2 3 2 3 4 6" xfId="11557" xr:uid="{00000000-0005-0000-0000-00005F2D0000}"/>
    <cellStyle name="Normal 2 3 2 3 5" xfId="11558" xr:uid="{00000000-0005-0000-0000-0000602D0000}"/>
    <cellStyle name="Normal 2 3 2 3 5 2" xfId="11559" xr:uid="{00000000-0005-0000-0000-0000612D0000}"/>
    <cellStyle name="Normal 2 3 2 3 5 2 2" xfId="11560" xr:uid="{00000000-0005-0000-0000-0000622D0000}"/>
    <cellStyle name="Normal 2 3 2 3 5 3" xfId="11561" xr:uid="{00000000-0005-0000-0000-0000632D0000}"/>
    <cellStyle name="Normal 2 3 2 3 5 4" xfId="11562" xr:uid="{00000000-0005-0000-0000-0000642D0000}"/>
    <cellStyle name="Normal 2 3 2 3 6" xfId="11563" xr:uid="{00000000-0005-0000-0000-0000652D0000}"/>
    <cellStyle name="Normal 2 3 2 3 6 2" xfId="11564" xr:uid="{00000000-0005-0000-0000-0000662D0000}"/>
    <cellStyle name="Normal 2 3 2 3 6 2 2" xfId="11565" xr:uid="{00000000-0005-0000-0000-0000672D0000}"/>
    <cellStyle name="Normal 2 3 2 3 6 3" xfId="11566" xr:uid="{00000000-0005-0000-0000-0000682D0000}"/>
    <cellStyle name="Normal 2 3 2 3 6 4" xfId="11567" xr:uid="{00000000-0005-0000-0000-0000692D0000}"/>
    <cellStyle name="Normal 2 3 2 3 7" xfId="11568" xr:uid="{00000000-0005-0000-0000-00006A2D0000}"/>
    <cellStyle name="Normal 2 3 2 3 7 2" xfId="11569" xr:uid="{00000000-0005-0000-0000-00006B2D0000}"/>
    <cellStyle name="Normal 2 3 2 3 8" xfId="11570" xr:uid="{00000000-0005-0000-0000-00006C2D0000}"/>
    <cellStyle name="Normal 2 3 2 3 9" xfId="11571" xr:uid="{00000000-0005-0000-0000-00006D2D0000}"/>
    <cellStyle name="Normal 2 3 2 3_Tab1" xfId="11572" xr:uid="{00000000-0005-0000-0000-00006E2D0000}"/>
    <cellStyle name="Normal 2 3 2 4" xfId="11573" xr:uid="{00000000-0005-0000-0000-00006F2D0000}"/>
    <cellStyle name="Normal 2 3 2 4 2" xfId="11574" xr:uid="{00000000-0005-0000-0000-0000702D0000}"/>
    <cellStyle name="Normal 2 3 2 4 2 2" xfId="11575" xr:uid="{00000000-0005-0000-0000-0000712D0000}"/>
    <cellStyle name="Normal 2 3 2 4 2 2 2" xfId="11576" xr:uid="{00000000-0005-0000-0000-0000722D0000}"/>
    <cellStyle name="Normal 2 3 2 4 2 2 2 2" xfId="11577" xr:uid="{00000000-0005-0000-0000-0000732D0000}"/>
    <cellStyle name="Normal 2 3 2 4 2 2 3" xfId="11578" xr:uid="{00000000-0005-0000-0000-0000742D0000}"/>
    <cellStyle name="Normal 2 3 2 4 2 2 4" xfId="11579" xr:uid="{00000000-0005-0000-0000-0000752D0000}"/>
    <cellStyle name="Normal 2 3 2 4 2 3" xfId="11580" xr:uid="{00000000-0005-0000-0000-0000762D0000}"/>
    <cellStyle name="Normal 2 3 2 4 2 3 2" xfId="11581" xr:uid="{00000000-0005-0000-0000-0000772D0000}"/>
    <cellStyle name="Normal 2 3 2 4 2 4" xfId="11582" xr:uid="{00000000-0005-0000-0000-0000782D0000}"/>
    <cellStyle name="Normal 2 3 2 4 2 5" xfId="11583" xr:uid="{00000000-0005-0000-0000-0000792D0000}"/>
    <cellStyle name="Normal 2 3 2 4 2 6" xfId="11584" xr:uid="{00000000-0005-0000-0000-00007A2D0000}"/>
    <cellStyle name="Normal 2 3 2 4 3" xfId="11585" xr:uid="{00000000-0005-0000-0000-00007B2D0000}"/>
    <cellStyle name="Normal 2 3 2 4 3 2" xfId="11586" xr:uid="{00000000-0005-0000-0000-00007C2D0000}"/>
    <cellStyle name="Normal 2 3 2 4 3 2 2" xfId="11587" xr:uid="{00000000-0005-0000-0000-00007D2D0000}"/>
    <cellStyle name="Normal 2 3 2 4 3 3" xfId="11588" xr:uid="{00000000-0005-0000-0000-00007E2D0000}"/>
    <cellStyle name="Normal 2 3 2 4 3 4" xfId="11589" xr:uid="{00000000-0005-0000-0000-00007F2D0000}"/>
    <cellStyle name="Normal 2 3 2 4 4" xfId="11590" xr:uid="{00000000-0005-0000-0000-0000802D0000}"/>
    <cellStyle name="Normal 2 3 2 4 4 2" xfId="11591" xr:uid="{00000000-0005-0000-0000-0000812D0000}"/>
    <cellStyle name="Normal 2 3 2 4 4 2 2" xfId="11592" xr:uid="{00000000-0005-0000-0000-0000822D0000}"/>
    <cellStyle name="Normal 2 3 2 4 4 3" xfId="11593" xr:uid="{00000000-0005-0000-0000-0000832D0000}"/>
    <cellStyle name="Normal 2 3 2 4 4 4" xfId="11594" xr:uid="{00000000-0005-0000-0000-0000842D0000}"/>
    <cellStyle name="Normal 2 3 2 4 5" xfId="11595" xr:uid="{00000000-0005-0000-0000-0000852D0000}"/>
    <cellStyle name="Normal 2 3 2 4 5 2" xfId="11596" xr:uid="{00000000-0005-0000-0000-0000862D0000}"/>
    <cellStyle name="Normal 2 3 2 4 6" xfId="11597" xr:uid="{00000000-0005-0000-0000-0000872D0000}"/>
    <cellStyle name="Normal 2 3 2 4 7" xfId="11598" xr:uid="{00000000-0005-0000-0000-0000882D0000}"/>
    <cellStyle name="Normal 2 3 2 4 8" xfId="11599" xr:uid="{00000000-0005-0000-0000-0000892D0000}"/>
    <cellStyle name="Normal 2 3 2 5" xfId="11600" xr:uid="{00000000-0005-0000-0000-00008A2D0000}"/>
    <cellStyle name="Normal 2 3 2 5 2" xfId="11601" xr:uid="{00000000-0005-0000-0000-00008B2D0000}"/>
    <cellStyle name="Normal 2 3 2 5 2 2" xfId="11602" xr:uid="{00000000-0005-0000-0000-00008C2D0000}"/>
    <cellStyle name="Normal 2 3 2 5 2 2 2" xfId="11603" xr:uid="{00000000-0005-0000-0000-00008D2D0000}"/>
    <cellStyle name="Normal 2 3 2 5 2 2 2 2" xfId="11604" xr:uid="{00000000-0005-0000-0000-00008E2D0000}"/>
    <cellStyle name="Normal 2 3 2 5 2 2 3" xfId="11605" xr:uid="{00000000-0005-0000-0000-00008F2D0000}"/>
    <cellStyle name="Normal 2 3 2 5 2 2 4" xfId="11606" xr:uid="{00000000-0005-0000-0000-0000902D0000}"/>
    <cellStyle name="Normal 2 3 2 5 2 3" xfId="11607" xr:uid="{00000000-0005-0000-0000-0000912D0000}"/>
    <cellStyle name="Normal 2 3 2 5 2 3 2" xfId="11608" xr:uid="{00000000-0005-0000-0000-0000922D0000}"/>
    <cellStyle name="Normal 2 3 2 5 2 4" xfId="11609" xr:uid="{00000000-0005-0000-0000-0000932D0000}"/>
    <cellStyle name="Normal 2 3 2 5 2 5" xfId="11610" xr:uid="{00000000-0005-0000-0000-0000942D0000}"/>
    <cellStyle name="Normal 2 3 2 5 2 6" xfId="11611" xr:uid="{00000000-0005-0000-0000-0000952D0000}"/>
    <cellStyle name="Normal 2 3 2 5 3" xfId="11612" xr:uid="{00000000-0005-0000-0000-0000962D0000}"/>
    <cellStyle name="Normal 2 3 2 5 3 2" xfId="11613" xr:uid="{00000000-0005-0000-0000-0000972D0000}"/>
    <cellStyle name="Normal 2 3 2 5 3 2 2" xfId="11614" xr:uid="{00000000-0005-0000-0000-0000982D0000}"/>
    <cellStyle name="Normal 2 3 2 5 3 3" xfId="11615" xr:uid="{00000000-0005-0000-0000-0000992D0000}"/>
    <cellStyle name="Normal 2 3 2 5 3 4" xfId="11616" xr:uid="{00000000-0005-0000-0000-00009A2D0000}"/>
    <cellStyle name="Normal 2 3 2 5 4" xfId="11617" xr:uid="{00000000-0005-0000-0000-00009B2D0000}"/>
    <cellStyle name="Normal 2 3 2 5 4 2" xfId="11618" xr:uid="{00000000-0005-0000-0000-00009C2D0000}"/>
    <cellStyle name="Normal 2 3 2 5 4 2 2" xfId="11619" xr:uid="{00000000-0005-0000-0000-00009D2D0000}"/>
    <cellStyle name="Normal 2 3 2 5 4 3" xfId="11620" xr:uid="{00000000-0005-0000-0000-00009E2D0000}"/>
    <cellStyle name="Normal 2 3 2 5 4 4" xfId="11621" xr:uid="{00000000-0005-0000-0000-00009F2D0000}"/>
    <cellStyle name="Normal 2 3 2 5 5" xfId="11622" xr:uid="{00000000-0005-0000-0000-0000A02D0000}"/>
    <cellStyle name="Normal 2 3 2 5 5 2" xfId="11623" xr:uid="{00000000-0005-0000-0000-0000A12D0000}"/>
    <cellStyle name="Normal 2 3 2 5 6" xfId="11624" xr:uid="{00000000-0005-0000-0000-0000A22D0000}"/>
    <cellStyle name="Normal 2 3 2 5 7" xfId="11625" xr:uid="{00000000-0005-0000-0000-0000A32D0000}"/>
    <cellStyle name="Normal 2 3 2 5 8" xfId="11626" xr:uid="{00000000-0005-0000-0000-0000A42D0000}"/>
    <cellStyle name="Normal 2 3 2 6" xfId="11627" xr:uid="{00000000-0005-0000-0000-0000A52D0000}"/>
    <cellStyle name="Normal 2 3 2 6 2" xfId="11628" xr:uid="{00000000-0005-0000-0000-0000A62D0000}"/>
    <cellStyle name="Normal 2 3 2 6 2 2" xfId="11629" xr:uid="{00000000-0005-0000-0000-0000A72D0000}"/>
    <cellStyle name="Normal 2 3 2 6 2 2 2" xfId="11630" xr:uid="{00000000-0005-0000-0000-0000A82D0000}"/>
    <cellStyle name="Normal 2 3 2 6 2 3" xfId="11631" xr:uid="{00000000-0005-0000-0000-0000A92D0000}"/>
    <cellStyle name="Normal 2 3 2 6 2 4" xfId="11632" xr:uid="{00000000-0005-0000-0000-0000AA2D0000}"/>
    <cellStyle name="Normal 2 3 2 6 3" xfId="11633" xr:uid="{00000000-0005-0000-0000-0000AB2D0000}"/>
    <cellStyle name="Normal 2 3 2 6 3 2" xfId="11634" xr:uid="{00000000-0005-0000-0000-0000AC2D0000}"/>
    <cellStyle name="Normal 2 3 2 6 4" xfId="11635" xr:uid="{00000000-0005-0000-0000-0000AD2D0000}"/>
    <cellStyle name="Normal 2 3 2 6 5" xfId="11636" xr:uid="{00000000-0005-0000-0000-0000AE2D0000}"/>
    <cellStyle name="Normal 2 3 2 6 6" xfId="11637" xr:uid="{00000000-0005-0000-0000-0000AF2D0000}"/>
    <cellStyle name="Normal 2 3 2 7" xfId="11638" xr:uid="{00000000-0005-0000-0000-0000B02D0000}"/>
    <cellStyle name="Normal 2 3 2 7 2" xfId="11639" xr:uid="{00000000-0005-0000-0000-0000B12D0000}"/>
    <cellStyle name="Normal 2 3 2 7 2 2" xfId="11640" xr:uid="{00000000-0005-0000-0000-0000B22D0000}"/>
    <cellStyle name="Normal 2 3 2 7 3" xfId="11641" xr:uid="{00000000-0005-0000-0000-0000B32D0000}"/>
    <cellStyle name="Normal 2 3 2 7 4" xfId="11642" xr:uid="{00000000-0005-0000-0000-0000B42D0000}"/>
    <cellStyle name="Normal 2 3 2 8" xfId="11643" xr:uid="{00000000-0005-0000-0000-0000B52D0000}"/>
    <cellStyle name="Normal 2 3 2 8 2" xfId="11644" xr:uid="{00000000-0005-0000-0000-0000B62D0000}"/>
    <cellStyle name="Normal 2 3 2 8 2 2" xfId="11645" xr:uid="{00000000-0005-0000-0000-0000B72D0000}"/>
    <cellStyle name="Normal 2 3 2 8 3" xfId="11646" xr:uid="{00000000-0005-0000-0000-0000B82D0000}"/>
    <cellStyle name="Normal 2 3 2 8 4" xfId="11647" xr:uid="{00000000-0005-0000-0000-0000B92D0000}"/>
    <cellStyle name="Normal 2 3 2 9" xfId="11648" xr:uid="{00000000-0005-0000-0000-0000BA2D0000}"/>
    <cellStyle name="Normal 2 3 2 9 2" xfId="11649" xr:uid="{00000000-0005-0000-0000-0000BB2D0000}"/>
    <cellStyle name="Normal 2 3 2_Tab1" xfId="11650" xr:uid="{00000000-0005-0000-0000-0000BC2D0000}"/>
    <cellStyle name="Normal 2 3 3" xfId="11651" xr:uid="{00000000-0005-0000-0000-0000BD2D0000}"/>
    <cellStyle name="Normal 2 3 3 10" xfId="11652" xr:uid="{00000000-0005-0000-0000-0000BE2D0000}"/>
    <cellStyle name="Normal 2 3 3 11" xfId="11653" xr:uid="{00000000-0005-0000-0000-0000BF2D0000}"/>
    <cellStyle name="Normal 2 3 3 2" xfId="11654" xr:uid="{00000000-0005-0000-0000-0000C02D0000}"/>
    <cellStyle name="Normal 2 3 3 2 10" xfId="11655" xr:uid="{00000000-0005-0000-0000-0000C12D0000}"/>
    <cellStyle name="Normal 2 3 3 2 2" xfId="11656" xr:uid="{00000000-0005-0000-0000-0000C22D0000}"/>
    <cellStyle name="Normal 2 3 3 2 2 2" xfId="11657" xr:uid="{00000000-0005-0000-0000-0000C32D0000}"/>
    <cellStyle name="Normal 2 3 3 2 2 2 2" xfId="11658" xr:uid="{00000000-0005-0000-0000-0000C42D0000}"/>
    <cellStyle name="Normal 2 3 3 2 2 2 2 2" xfId="11659" xr:uid="{00000000-0005-0000-0000-0000C52D0000}"/>
    <cellStyle name="Normal 2 3 3 2 2 2 2 2 2" xfId="11660" xr:uid="{00000000-0005-0000-0000-0000C62D0000}"/>
    <cellStyle name="Normal 2 3 3 2 2 2 2 3" xfId="11661" xr:uid="{00000000-0005-0000-0000-0000C72D0000}"/>
    <cellStyle name="Normal 2 3 3 2 2 2 2 4" xfId="11662" xr:uid="{00000000-0005-0000-0000-0000C82D0000}"/>
    <cellStyle name="Normal 2 3 3 2 2 2 3" xfId="11663" xr:uid="{00000000-0005-0000-0000-0000C92D0000}"/>
    <cellStyle name="Normal 2 3 3 2 2 2 3 2" xfId="11664" xr:uid="{00000000-0005-0000-0000-0000CA2D0000}"/>
    <cellStyle name="Normal 2 3 3 2 2 2 4" xfId="11665" xr:uid="{00000000-0005-0000-0000-0000CB2D0000}"/>
    <cellStyle name="Normal 2 3 3 2 2 2 5" xfId="11666" xr:uid="{00000000-0005-0000-0000-0000CC2D0000}"/>
    <cellStyle name="Normal 2 3 3 2 2 2 6" xfId="11667" xr:uid="{00000000-0005-0000-0000-0000CD2D0000}"/>
    <cellStyle name="Normal 2 3 3 2 2 3" xfId="11668" xr:uid="{00000000-0005-0000-0000-0000CE2D0000}"/>
    <cellStyle name="Normal 2 3 3 2 2 3 2" xfId="11669" xr:uid="{00000000-0005-0000-0000-0000CF2D0000}"/>
    <cellStyle name="Normal 2 3 3 2 2 3 2 2" xfId="11670" xr:uid="{00000000-0005-0000-0000-0000D02D0000}"/>
    <cellStyle name="Normal 2 3 3 2 2 3 3" xfId="11671" xr:uid="{00000000-0005-0000-0000-0000D12D0000}"/>
    <cellStyle name="Normal 2 3 3 2 2 3 4" xfId="11672" xr:uid="{00000000-0005-0000-0000-0000D22D0000}"/>
    <cellStyle name="Normal 2 3 3 2 2 4" xfId="11673" xr:uid="{00000000-0005-0000-0000-0000D32D0000}"/>
    <cellStyle name="Normal 2 3 3 2 2 4 2" xfId="11674" xr:uid="{00000000-0005-0000-0000-0000D42D0000}"/>
    <cellStyle name="Normal 2 3 3 2 2 4 2 2" xfId="11675" xr:uid="{00000000-0005-0000-0000-0000D52D0000}"/>
    <cellStyle name="Normal 2 3 3 2 2 4 3" xfId="11676" xr:uid="{00000000-0005-0000-0000-0000D62D0000}"/>
    <cellStyle name="Normal 2 3 3 2 2 4 4" xfId="11677" xr:uid="{00000000-0005-0000-0000-0000D72D0000}"/>
    <cellStyle name="Normal 2 3 3 2 2 5" xfId="11678" xr:uid="{00000000-0005-0000-0000-0000D82D0000}"/>
    <cellStyle name="Normal 2 3 3 2 2 5 2" xfId="11679" xr:uid="{00000000-0005-0000-0000-0000D92D0000}"/>
    <cellStyle name="Normal 2 3 3 2 2 6" xfId="11680" xr:uid="{00000000-0005-0000-0000-0000DA2D0000}"/>
    <cellStyle name="Normal 2 3 3 2 2 7" xfId="11681" xr:uid="{00000000-0005-0000-0000-0000DB2D0000}"/>
    <cellStyle name="Normal 2 3 3 2 2 8" xfId="11682" xr:uid="{00000000-0005-0000-0000-0000DC2D0000}"/>
    <cellStyle name="Normal 2 3 3 2 3" xfId="11683" xr:uid="{00000000-0005-0000-0000-0000DD2D0000}"/>
    <cellStyle name="Normal 2 3 3 2 3 2" xfId="11684" xr:uid="{00000000-0005-0000-0000-0000DE2D0000}"/>
    <cellStyle name="Normal 2 3 3 2 3 2 2" xfId="11685" xr:uid="{00000000-0005-0000-0000-0000DF2D0000}"/>
    <cellStyle name="Normal 2 3 3 2 3 2 2 2" xfId="11686" xr:uid="{00000000-0005-0000-0000-0000E02D0000}"/>
    <cellStyle name="Normal 2 3 3 2 3 2 2 2 2" xfId="11687" xr:uid="{00000000-0005-0000-0000-0000E12D0000}"/>
    <cellStyle name="Normal 2 3 3 2 3 2 2 3" xfId="11688" xr:uid="{00000000-0005-0000-0000-0000E22D0000}"/>
    <cellStyle name="Normal 2 3 3 2 3 2 2 4" xfId="11689" xr:uid="{00000000-0005-0000-0000-0000E32D0000}"/>
    <cellStyle name="Normal 2 3 3 2 3 2 3" xfId="11690" xr:uid="{00000000-0005-0000-0000-0000E42D0000}"/>
    <cellStyle name="Normal 2 3 3 2 3 2 3 2" xfId="11691" xr:uid="{00000000-0005-0000-0000-0000E52D0000}"/>
    <cellStyle name="Normal 2 3 3 2 3 2 4" xfId="11692" xr:uid="{00000000-0005-0000-0000-0000E62D0000}"/>
    <cellStyle name="Normal 2 3 3 2 3 2 5" xfId="11693" xr:uid="{00000000-0005-0000-0000-0000E72D0000}"/>
    <cellStyle name="Normal 2 3 3 2 3 2 6" xfId="11694" xr:uid="{00000000-0005-0000-0000-0000E82D0000}"/>
    <cellStyle name="Normal 2 3 3 2 3 3" xfId="11695" xr:uid="{00000000-0005-0000-0000-0000E92D0000}"/>
    <cellStyle name="Normal 2 3 3 2 3 3 2" xfId="11696" xr:uid="{00000000-0005-0000-0000-0000EA2D0000}"/>
    <cellStyle name="Normal 2 3 3 2 3 3 2 2" xfId="11697" xr:uid="{00000000-0005-0000-0000-0000EB2D0000}"/>
    <cellStyle name="Normal 2 3 3 2 3 3 3" xfId="11698" xr:uid="{00000000-0005-0000-0000-0000EC2D0000}"/>
    <cellStyle name="Normal 2 3 3 2 3 3 4" xfId="11699" xr:uid="{00000000-0005-0000-0000-0000ED2D0000}"/>
    <cellStyle name="Normal 2 3 3 2 3 4" xfId="11700" xr:uid="{00000000-0005-0000-0000-0000EE2D0000}"/>
    <cellStyle name="Normal 2 3 3 2 3 4 2" xfId="11701" xr:uid="{00000000-0005-0000-0000-0000EF2D0000}"/>
    <cellStyle name="Normal 2 3 3 2 3 4 2 2" xfId="11702" xr:uid="{00000000-0005-0000-0000-0000F02D0000}"/>
    <cellStyle name="Normal 2 3 3 2 3 4 3" xfId="11703" xr:uid="{00000000-0005-0000-0000-0000F12D0000}"/>
    <cellStyle name="Normal 2 3 3 2 3 4 4" xfId="11704" xr:uid="{00000000-0005-0000-0000-0000F22D0000}"/>
    <cellStyle name="Normal 2 3 3 2 3 5" xfId="11705" xr:uid="{00000000-0005-0000-0000-0000F32D0000}"/>
    <cellStyle name="Normal 2 3 3 2 3 5 2" xfId="11706" xr:uid="{00000000-0005-0000-0000-0000F42D0000}"/>
    <cellStyle name="Normal 2 3 3 2 3 6" xfId="11707" xr:uid="{00000000-0005-0000-0000-0000F52D0000}"/>
    <cellStyle name="Normal 2 3 3 2 3 7" xfId="11708" xr:uid="{00000000-0005-0000-0000-0000F62D0000}"/>
    <cellStyle name="Normal 2 3 3 2 3 8" xfId="11709" xr:uid="{00000000-0005-0000-0000-0000F72D0000}"/>
    <cellStyle name="Normal 2 3 3 2 4" xfId="11710" xr:uid="{00000000-0005-0000-0000-0000F82D0000}"/>
    <cellStyle name="Normal 2 3 3 2 4 2" xfId="11711" xr:uid="{00000000-0005-0000-0000-0000F92D0000}"/>
    <cellStyle name="Normal 2 3 3 2 4 2 2" xfId="11712" xr:uid="{00000000-0005-0000-0000-0000FA2D0000}"/>
    <cellStyle name="Normal 2 3 3 2 4 2 2 2" xfId="11713" xr:uid="{00000000-0005-0000-0000-0000FB2D0000}"/>
    <cellStyle name="Normal 2 3 3 2 4 2 3" xfId="11714" xr:uid="{00000000-0005-0000-0000-0000FC2D0000}"/>
    <cellStyle name="Normal 2 3 3 2 4 2 4" xfId="11715" xr:uid="{00000000-0005-0000-0000-0000FD2D0000}"/>
    <cellStyle name="Normal 2 3 3 2 4 3" xfId="11716" xr:uid="{00000000-0005-0000-0000-0000FE2D0000}"/>
    <cellStyle name="Normal 2 3 3 2 4 3 2" xfId="11717" xr:uid="{00000000-0005-0000-0000-0000FF2D0000}"/>
    <cellStyle name="Normal 2 3 3 2 4 4" xfId="11718" xr:uid="{00000000-0005-0000-0000-0000002E0000}"/>
    <cellStyle name="Normal 2 3 3 2 4 5" xfId="11719" xr:uid="{00000000-0005-0000-0000-0000012E0000}"/>
    <cellStyle name="Normal 2 3 3 2 4 6" xfId="11720" xr:uid="{00000000-0005-0000-0000-0000022E0000}"/>
    <cellStyle name="Normal 2 3 3 2 5" xfId="11721" xr:uid="{00000000-0005-0000-0000-0000032E0000}"/>
    <cellStyle name="Normal 2 3 3 2 5 2" xfId="11722" xr:uid="{00000000-0005-0000-0000-0000042E0000}"/>
    <cellStyle name="Normal 2 3 3 2 5 2 2" xfId="11723" xr:uid="{00000000-0005-0000-0000-0000052E0000}"/>
    <cellStyle name="Normal 2 3 3 2 5 3" xfId="11724" xr:uid="{00000000-0005-0000-0000-0000062E0000}"/>
    <cellStyle name="Normal 2 3 3 2 5 4" xfId="11725" xr:uid="{00000000-0005-0000-0000-0000072E0000}"/>
    <cellStyle name="Normal 2 3 3 2 6" xfId="11726" xr:uid="{00000000-0005-0000-0000-0000082E0000}"/>
    <cellStyle name="Normal 2 3 3 2 6 2" xfId="11727" xr:uid="{00000000-0005-0000-0000-0000092E0000}"/>
    <cellStyle name="Normal 2 3 3 2 6 2 2" xfId="11728" xr:uid="{00000000-0005-0000-0000-00000A2E0000}"/>
    <cellStyle name="Normal 2 3 3 2 6 3" xfId="11729" xr:uid="{00000000-0005-0000-0000-00000B2E0000}"/>
    <cellStyle name="Normal 2 3 3 2 6 4" xfId="11730" xr:uid="{00000000-0005-0000-0000-00000C2E0000}"/>
    <cellStyle name="Normal 2 3 3 2 7" xfId="11731" xr:uid="{00000000-0005-0000-0000-00000D2E0000}"/>
    <cellStyle name="Normal 2 3 3 2 7 2" xfId="11732" xr:uid="{00000000-0005-0000-0000-00000E2E0000}"/>
    <cellStyle name="Normal 2 3 3 2 8" xfId="11733" xr:uid="{00000000-0005-0000-0000-00000F2E0000}"/>
    <cellStyle name="Normal 2 3 3 2 9" xfId="11734" xr:uid="{00000000-0005-0000-0000-0000102E0000}"/>
    <cellStyle name="Normal 2 3 3 2_Tab1" xfId="11735" xr:uid="{00000000-0005-0000-0000-0000112E0000}"/>
    <cellStyle name="Normal 2 3 3 3" xfId="11736" xr:uid="{00000000-0005-0000-0000-0000122E0000}"/>
    <cellStyle name="Normal 2 3 3 3 2" xfId="11737" xr:uid="{00000000-0005-0000-0000-0000132E0000}"/>
    <cellStyle name="Normal 2 3 3 3 2 2" xfId="11738" xr:uid="{00000000-0005-0000-0000-0000142E0000}"/>
    <cellStyle name="Normal 2 3 3 3 2 2 2" xfId="11739" xr:uid="{00000000-0005-0000-0000-0000152E0000}"/>
    <cellStyle name="Normal 2 3 3 3 2 2 2 2" xfId="11740" xr:uid="{00000000-0005-0000-0000-0000162E0000}"/>
    <cellStyle name="Normal 2 3 3 3 2 2 3" xfId="11741" xr:uid="{00000000-0005-0000-0000-0000172E0000}"/>
    <cellStyle name="Normal 2 3 3 3 2 2 4" xfId="11742" xr:uid="{00000000-0005-0000-0000-0000182E0000}"/>
    <cellStyle name="Normal 2 3 3 3 2 3" xfId="11743" xr:uid="{00000000-0005-0000-0000-0000192E0000}"/>
    <cellStyle name="Normal 2 3 3 3 2 3 2" xfId="11744" xr:uid="{00000000-0005-0000-0000-00001A2E0000}"/>
    <cellStyle name="Normal 2 3 3 3 2 4" xfId="11745" xr:uid="{00000000-0005-0000-0000-00001B2E0000}"/>
    <cellStyle name="Normal 2 3 3 3 2 5" xfId="11746" xr:uid="{00000000-0005-0000-0000-00001C2E0000}"/>
    <cellStyle name="Normal 2 3 3 3 2 6" xfId="11747" xr:uid="{00000000-0005-0000-0000-00001D2E0000}"/>
    <cellStyle name="Normal 2 3 3 3 3" xfId="11748" xr:uid="{00000000-0005-0000-0000-00001E2E0000}"/>
    <cellStyle name="Normal 2 3 3 3 3 2" xfId="11749" xr:uid="{00000000-0005-0000-0000-00001F2E0000}"/>
    <cellStyle name="Normal 2 3 3 3 3 2 2" xfId="11750" xr:uid="{00000000-0005-0000-0000-0000202E0000}"/>
    <cellStyle name="Normal 2 3 3 3 3 3" xfId="11751" xr:uid="{00000000-0005-0000-0000-0000212E0000}"/>
    <cellStyle name="Normal 2 3 3 3 3 4" xfId="11752" xr:uid="{00000000-0005-0000-0000-0000222E0000}"/>
    <cellStyle name="Normal 2 3 3 3 4" xfId="11753" xr:uid="{00000000-0005-0000-0000-0000232E0000}"/>
    <cellStyle name="Normal 2 3 3 3 4 2" xfId="11754" xr:uid="{00000000-0005-0000-0000-0000242E0000}"/>
    <cellStyle name="Normal 2 3 3 3 4 2 2" xfId="11755" xr:uid="{00000000-0005-0000-0000-0000252E0000}"/>
    <cellStyle name="Normal 2 3 3 3 4 3" xfId="11756" xr:uid="{00000000-0005-0000-0000-0000262E0000}"/>
    <cellStyle name="Normal 2 3 3 3 4 4" xfId="11757" xr:uid="{00000000-0005-0000-0000-0000272E0000}"/>
    <cellStyle name="Normal 2 3 3 3 5" xfId="11758" xr:uid="{00000000-0005-0000-0000-0000282E0000}"/>
    <cellStyle name="Normal 2 3 3 3 5 2" xfId="11759" xr:uid="{00000000-0005-0000-0000-0000292E0000}"/>
    <cellStyle name="Normal 2 3 3 3 6" xfId="11760" xr:uid="{00000000-0005-0000-0000-00002A2E0000}"/>
    <cellStyle name="Normal 2 3 3 3 7" xfId="11761" xr:uid="{00000000-0005-0000-0000-00002B2E0000}"/>
    <cellStyle name="Normal 2 3 3 3 8" xfId="11762" xr:uid="{00000000-0005-0000-0000-00002C2E0000}"/>
    <cellStyle name="Normal 2 3 3 4" xfId="11763" xr:uid="{00000000-0005-0000-0000-00002D2E0000}"/>
    <cellStyle name="Normal 2 3 3 4 2" xfId="11764" xr:uid="{00000000-0005-0000-0000-00002E2E0000}"/>
    <cellStyle name="Normal 2 3 3 4 2 2" xfId="11765" xr:uid="{00000000-0005-0000-0000-00002F2E0000}"/>
    <cellStyle name="Normal 2 3 3 4 2 2 2" xfId="11766" xr:uid="{00000000-0005-0000-0000-0000302E0000}"/>
    <cellStyle name="Normal 2 3 3 4 2 2 2 2" xfId="11767" xr:uid="{00000000-0005-0000-0000-0000312E0000}"/>
    <cellStyle name="Normal 2 3 3 4 2 2 3" xfId="11768" xr:uid="{00000000-0005-0000-0000-0000322E0000}"/>
    <cellStyle name="Normal 2 3 3 4 2 2 4" xfId="11769" xr:uid="{00000000-0005-0000-0000-0000332E0000}"/>
    <cellStyle name="Normal 2 3 3 4 2 3" xfId="11770" xr:uid="{00000000-0005-0000-0000-0000342E0000}"/>
    <cellStyle name="Normal 2 3 3 4 2 3 2" xfId="11771" xr:uid="{00000000-0005-0000-0000-0000352E0000}"/>
    <cellStyle name="Normal 2 3 3 4 2 4" xfId="11772" xr:uid="{00000000-0005-0000-0000-0000362E0000}"/>
    <cellStyle name="Normal 2 3 3 4 2 5" xfId="11773" xr:uid="{00000000-0005-0000-0000-0000372E0000}"/>
    <cellStyle name="Normal 2 3 3 4 2 6" xfId="11774" xr:uid="{00000000-0005-0000-0000-0000382E0000}"/>
    <cellStyle name="Normal 2 3 3 4 3" xfId="11775" xr:uid="{00000000-0005-0000-0000-0000392E0000}"/>
    <cellStyle name="Normal 2 3 3 4 3 2" xfId="11776" xr:uid="{00000000-0005-0000-0000-00003A2E0000}"/>
    <cellStyle name="Normal 2 3 3 4 3 2 2" xfId="11777" xr:uid="{00000000-0005-0000-0000-00003B2E0000}"/>
    <cellStyle name="Normal 2 3 3 4 3 3" xfId="11778" xr:uid="{00000000-0005-0000-0000-00003C2E0000}"/>
    <cellStyle name="Normal 2 3 3 4 3 4" xfId="11779" xr:uid="{00000000-0005-0000-0000-00003D2E0000}"/>
    <cellStyle name="Normal 2 3 3 4 4" xfId="11780" xr:uid="{00000000-0005-0000-0000-00003E2E0000}"/>
    <cellStyle name="Normal 2 3 3 4 4 2" xfId="11781" xr:uid="{00000000-0005-0000-0000-00003F2E0000}"/>
    <cellStyle name="Normal 2 3 3 4 4 2 2" xfId="11782" xr:uid="{00000000-0005-0000-0000-0000402E0000}"/>
    <cellStyle name="Normal 2 3 3 4 4 3" xfId="11783" xr:uid="{00000000-0005-0000-0000-0000412E0000}"/>
    <cellStyle name="Normal 2 3 3 4 4 4" xfId="11784" xr:uid="{00000000-0005-0000-0000-0000422E0000}"/>
    <cellStyle name="Normal 2 3 3 4 5" xfId="11785" xr:uid="{00000000-0005-0000-0000-0000432E0000}"/>
    <cellStyle name="Normal 2 3 3 4 5 2" xfId="11786" xr:uid="{00000000-0005-0000-0000-0000442E0000}"/>
    <cellStyle name="Normal 2 3 3 4 6" xfId="11787" xr:uid="{00000000-0005-0000-0000-0000452E0000}"/>
    <cellStyle name="Normal 2 3 3 4 7" xfId="11788" xr:uid="{00000000-0005-0000-0000-0000462E0000}"/>
    <cellStyle name="Normal 2 3 3 4 8" xfId="11789" xr:uid="{00000000-0005-0000-0000-0000472E0000}"/>
    <cellStyle name="Normal 2 3 3 5" xfId="11790" xr:uid="{00000000-0005-0000-0000-0000482E0000}"/>
    <cellStyle name="Normal 2 3 3 5 2" xfId="11791" xr:uid="{00000000-0005-0000-0000-0000492E0000}"/>
    <cellStyle name="Normal 2 3 3 5 2 2" xfId="11792" xr:uid="{00000000-0005-0000-0000-00004A2E0000}"/>
    <cellStyle name="Normal 2 3 3 5 2 2 2" xfId="11793" xr:uid="{00000000-0005-0000-0000-00004B2E0000}"/>
    <cellStyle name="Normal 2 3 3 5 2 3" xfId="11794" xr:uid="{00000000-0005-0000-0000-00004C2E0000}"/>
    <cellStyle name="Normal 2 3 3 5 2 4" xfId="11795" xr:uid="{00000000-0005-0000-0000-00004D2E0000}"/>
    <cellStyle name="Normal 2 3 3 5 3" xfId="11796" xr:uid="{00000000-0005-0000-0000-00004E2E0000}"/>
    <cellStyle name="Normal 2 3 3 5 3 2" xfId="11797" xr:uid="{00000000-0005-0000-0000-00004F2E0000}"/>
    <cellStyle name="Normal 2 3 3 5 4" xfId="11798" xr:uid="{00000000-0005-0000-0000-0000502E0000}"/>
    <cellStyle name="Normal 2 3 3 5 5" xfId="11799" xr:uid="{00000000-0005-0000-0000-0000512E0000}"/>
    <cellStyle name="Normal 2 3 3 5 6" xfId="11800" xr:uid="{00000000-0005-0000-0000-0000522E0000}"/>
    <cellStyle name="Normal 2 3 3 6" xfId="11801" xr:uid="{00000000-0005-0000-0000-0000532E0000}"/>
    <cellStyle name="Normal 2 3 3 6 2" xfId="11802" xr:uid="{00000000-0005-0000-0000-0000542E0000}"/>
    <cellStyle name="Normal 2 3 3 6 2 2" xfId="11803" xr:uid="{00000000-0005-0000-0000-0000552E0000}"/>
    <cellStyle name="Normal 2 3 3 6 3" xfId="11804" xr:uid="{00000000-0005-0000-0000-0000562E0000}"/>
    <cellStyle name="Normal 2 3 3 6 4" xfId="11805" xr:uid="{00000000-0005-0000-0000-0000572E0000}"/>
    <cellStyle name="Normal 2 3 3 7" xfId="11806" xr:uid="{00000000-0005-0000-0000-0000582E0000}"/>
    <cellStyle name="Normal 2 3 3 7 2" xfId="11807" xr:uid="{00000000-0005-0000-0000-0000592E0000}"/>
    <cellStyle name="Normal 2 3 3 7 2 2" xfId="11808" xr:uid="{00000000-0005-0000-0000-00005A2E0000}"/>
    <cellStyle name="Normal 2 3 3 7 3" xfId="11809" xr:uid="{00000000-0005-0000-0000-00005B2E0000}"/>
    <cellStyle name="Normal 2 3 3 7 4" xfId="11810" xr:uid="{00000000-0005-0000-0000-00005C2E0000}"/>
    <cellStyle name="Normal 2 3 3 8" xfId="11811" xr:uid="{00000000-0005-0000-0000-00005D2E0000}"/>
    <cellStyle name="Normal 2 3 3 8 2" xfId="11812" xr:uid="{00000000-0005-0000-0000-00005E2E0000}"/>
    <cellStyle name="Normal 2 3 3 9" xfId="11813" xr:uid="{00000000-0005-0000-0000-00005F2E0000}"/>
    <cellStyle name="Normal 2 3 3_Tab1" xfId="11814" xr:uid="{00000000-0005-0000-0000-0000602E0000}"/>
    <cellStyle name="Normal 2 3 4" xfId="11815" xr:uid="{00000000-0005-0000-0000-0000612E0000}"/>
    <cellStyle name="Normal 2 3 4 10" xfId="11816" xr:uid="{00000000-0005-0000-0000-0000622E0000}"/>
    <cellStyle name="Normal 2 3 4 2" xfId="11817" xr:uid="{00000000-0005-0000-0000-0000632E0000}"/>
    <cellStyle name="Normal 2 3 4 2 2" xfId="11818" xr:uid="{00000000-0005-0000-0000-0000642E0000}"/>
    <cellStyle name="Normal 2 3 4 2 2 2" xfId="11819" xr:uid="{00000000-0005-0000-0000-0000652E0000}"/>
    <cellStyle name="Normal 2 3 4 2 2 2 2" xfId="11820" xr:uid="{00000000-0005-0000-0000-0000662E0000}"/>
    <cellStyle name="Normal 2 3 4 2 2 2 2 2" xfId="11821" xr:uid="{00000000-0005-0000-0000-0000672E0000}"/>
    <cellStyle name="Normal 2 3 4 2 2 2 3" xfId="11822" xr:uid="{00000000-0005-0000-0000-0000682E0000}"/>
    <cellStyle name="Normal 2 3 4 2 2 2 4" xfId="11823" xr:uid="{00000000-0005-0000-0000-0000692E0000}"/>
    <cellStyle name="Normal 2 3 4 2 2 3" xfId="11824" xr:uid="{00000000-0005-0000-0000-00006A2E0000}"/>
    <cellStyle name="Normal 2 3 4 2 2 3 2" xfId="11825" xr:uid="{00000000-0005-0000-0000-00006B2E0000}"/>
    <cellStyle name="Normal 2 3 4 2 2 4" xfId="11826" xr:uid="{00000000-0005-0000-0000-00006C2E0000}"/>
    <cellStyle name="Normal 2 3 4 2 2 5" xfId="11827" xr:uid="{00000000-0005-0000-0000-00006D2E0000}"/>
    <cellStyle name="Normal 2 3 4 2 2 6" xfId="11828" xr:uid="{00000000-0005-0000-0000-00006E2E0000}"/>
    <cellStyle name="Normal 2 3 4 2 3" xfId="11829" xr:uid="{00000000-0005-0000-0000-00006F2E0000}"/>
    <cellStyle name="Normal 2 3 4 2 3 2" xfId="11830" xr:uid="{00000000-0005-0000-0000-0000702E0000}"/>
    <cellStyle name="Normal 2 3 4 2 3 2 2" xfId="11831" xr:uid="{00000000-0005-0000-0000-0000712E0000}"/>
    <cellStyle name="Normal 2 3 4 2 3 3" xfId="11832" xr:uid="{00000000-0005-0000-0000-0000722E0000}"/>
    <cellStyle name="Normal 2 3 4 2 3 4" xfId="11833" xr:uid="{00000000-0005-0000-0000-0000732E0000}"/>
    <cellStyle name="Normal 2 3 4 2 4" xfId="11834" xr:uid="{00000000-0005-0000-0000-0000742E0000}"/>
    <cellStyle name="Normal 2 3 4 2 4 2" xfId="11835" xr:uid="{00000000-0005-0000-0000-0000752E0000}"/>
    <cellStyle name="Normal 2 3 4 2 4 2 2" xfId="11836" xr:uid="{00000000-0005-0000-0000-0000762E0000}"/>
    <cellStyle name="Normal 2 3 4 2 4 3" xfId="11837" xr:uid="{00000000-0005-0000-0000-0000772E0000}"/>
    <cellStyle name="Normal 2 3 4 2 4 4" xfId="11838" xr:uid="{00000000-0005-0000-0000-0000782E0000}"/>
    <cellStyle name="Normal 2 3 4 2 5" xfId="11839" xr:uid="{00000000-0005-0000-0000-0000792E0000}"/>
    <cellStyle name="Normal 2 3 4 2 5 2" xfId="11840" xr:uid="{00000000-0005-0000-0000-00007A2E0000}"/>
    <cellStyle name="Normal 2 3 4 2 6" xfId="11841" xr:uid="{00000000-0005-0000-0000-00007B2E0000}"/>
    <cellStyle name="Normal 2 3 4 2 7" xfId="11842" xr:uid="{00000000-0005-0000-0000-00007C2E0000}"/>
    <cellStyle name="Normal 2 3 4 2 8" xfId="11843" xr:uid="{00000000-0005-0000-0000-00007D2E0000}"/>
    <cellStyle name="Normal 2 3 4 3" xfId="11844" xr:uid="{00000000-0005-0000-0000-00007E2E0000}"/>
    <cellStyle name="Normal 2 3 4 3 2" xfId="11845" xr:uid="{00000000-0005-0000-0000-00007F2E0000}"/>
    <cellStyle name="Normal 2 3 4 3 2 2" xfId="11846" xr:uid="{00000000-0005-0000-0000-0000802E0000}"/>
    <cellStyle name="Normal 2 3 4 3 2 2 2" xfId="11847" xr:uid="{00000000-0005-0000-0000-0000812E0000}"/>
    <cellStyle name="Normal 2 3 4 3 2 2 2 2" xfId="11848" xr:uid="{00000000-0005-0000-0000-0000822E0000}"/>
    <cellStyle name="Normal 2 3 4 3 2 2 3" xfId="11849" xr:uid="{00000000-0005-0000-0000-0000832E0000}"/>
    <cellStyle name="Normal 2 3 4 3 2 2 4" xfId="11850" xr:uid="{00000000-0005-0000-0000-0000842E0000}"/>
    <cellStyle name="Normal 2 3 4 3 2 3" xfId="11851" xr:uid="{00000000-0005-0000-0000-0000852E0000}"/>
    <cellStyle name="Normal 2 3 4 3 2 3 2" xfId="11852" xr:uid="{00000000-0005-0000-0000-0000862E0000}"/>
    <cellStyle name="Normal 2 3 4 3 2 4" xfId="11853" xr:uid="{00000000-0005-0000-0000-0000872E0000}"/>
    <cellStyle name="Normal 2 3 4 3 2 5" xfId="11854" xr:uid="{00000000-0005-0000-0000-0000882E0000}"/>
    <cellStyle name="Normal 2 3 4 3 2 6" xfId="11855" xr:uid="{00000000-0005-0000-0000-0000892E0000}"/>
    <cellStyle name="Normal 2 3 4 3 3" xfId="11856" xr:uid="{00000000-0005-0000-0000-00008A2E0000}"/>
    <cellStyle name="Normal 2 3 4 3 3 2" xfId="11857" xr:uid="{00000000-0005-0000-0000-00008B2E0000}"/>
    <cellStyle name="Normal 2 3 4 3 3 2 2" xfId="11858" xr:uid="{00000000-0005-0000-0000-00008C2E0000}"/>
    <cellStyle name="Normal 2 3 4 3 3 3" xfId="11859" xr:uid="{00000000-0005-0000-0000-00008D2E0000}"/>
    <cellStyle name="Normal 2 3 4 3 3 4" xfId="11860" xr:uid="{00000000-0005-0000-0000-00008E2E0000}"/>
    <cellStyle name="Normal 2 3 4 3 4" xfId="11861" xr:uid="{00000000-0005-0000-0000-00008F2E0000}"/>
    <cellStyle name="Normal 2 3 4 3 4 2" xfId="11862" xr:uid="{00000000-0005-0000-0000-0000902E0000}"/>
    <cellStyle name="Normal 2 3 4 3 4 2 2" xfId="11863" xr:uid="{00000000-0005-0000-0000-0000912E0000}"/>
    <cellStyle name="Normal 2 3 4 3 4 3" xfId="11864" xr:uid="{00000000-0005-0000-0000-0000922E0000}"/>
    <cellStyle name="Normal 2 3 4 3 4 4" xfId="11865" xr:uid="{00000000-0005-0000-0000-0000932E0000}"/>
    <cellStyle name="Normal 2 3 4 3 5" xfId="11866" xr:uid="{00000000-0005-0000-0000-0000942E0000}"/>
    <cellStyle name="Normal 2 3 4 3 5 2" xfId="11867" xr:uid="{00000000-0005-0000-0000-0000952E0000}"/>
    <cellStyle name="Normal 2 3 4 3 6" xfId="11868" xr:uid="{00000000-0005-0000-0000-0000962E0000}"/>
    <cellStyle name="Normal 2 3 4 3 7" xfId="11869" xr:uid="{00000000-0005-0000-0000-0000972E0000}"/>
    <cellStyle name="Normal 2 3 4 3 8" xfId="11870" xr:uid="{00000000-0005-0000-0000-0000982E0000}"/>
    <cellStyle name="Normal 2 3 4 4" xfId="11871" xr:uid="{00000000-0005-0000-0000-0000992E0000}"/>
    <cellStyle name="Normal 2 3 4 4 2" xfId="11872" xr:uid="{00000000-0005-0000-0000-00009A2E0000}"/>
    <cellStyle name="Normal 2 3 4 4 2 2" xfId="11873" xr:uid="{00000000-0005-0000-0000-00009B2E0000}"/>
    <cellStyle name="Normal 2 3 4 4 2 2 2" xfId="11874" xr:uid="{00000000-0005-0000-0000-00009C2E0000}"/>
    <cellStyle name="Normal 2 3 4 4 2 3" xfId="11875" xr:uid="{00000000-0005-0000-0000-00009D2E0000}"/>
    <cellStyle name="Normal 2 3 4 4 2 4" xfId="11876" xr:uid="{00000000-0005-0000-0000-00009E2E0000}"/>
    <cellStyle name="Normal 2 3 4 4 3" xfId="11877" xr:uid="{00000000-0005-0000-0000-00009F2E0000}"/>
    <cellStyle name="Normal 2 3 4 4 3 2" xfId="11878" xr:uid="{00000000-0005-0000-0000-0000A02E0000}"/>
    <cellStyle name="Normal 2 3 4 4 4" xfId="11879" xr:uid="{00000000-0005-0000-0000-0000A12E0000}"/>
    <cellStyle name="Normal 2 3 4 4 5" xfId="11880" xr:uid="{00000000-0005-0000-0000-0000A22E0000}"/>
    <cellStyle name="Normal 2 3 4 4 6" xfId="11881" xr:uid="{00000000-0005-0000-0000-0000A32E0000}"/>
    <cellStyle name="Normal 2 3 4 5" xfId="11882" xr:uid="{00000000-0005-0000-0000-0000A42E0000}"/>
    <cellStyle name="Normal 2 3 4 5 2" xfId="11883" xr:uid="{00000000-0005-0000-0000-0000A52E0000}"/>
    <cellStyle name="Normal 2 3 4 5 2 2" xfId="11884" xr:uid="{00000000-0005-0000-0000-0000A62E0000}"/>
    <cellStyle name="Normal 2 3 4 5 3" xfId="11885" xr:uid="{00000000-0005-0000-0000-0000A72E0000}"/>
    <cellStyle name="Normal 2 3 4 5 4" xfId="11886" xr:uid="{00000000-0005-0000-0000-0000A82E0000}"/>
    <cellStyle name="Normal 2 3 4 6" xfId="11887" xr:uid="{00000000-0005-0000-0000-0000A92E0000}"/>
    <cellStyle name="Normal 2 3 4 6 2" xfId="11888" xr:uid="{00000000-0005-0000-0000-0000AA2E0000}"/>
    <cellStyle name="Normal 2 3 4 6 2 2" xfId="11889" xr:uid="{00000000-0005-0000-0000-0000AB2E0000}"/>
    <cellStyle name="Normal 2 3 4 6 3" xfId="11890" xr:uid="{00000000-0005-0000-0000-0000AC2E0000}"/>
    <cellStyle name="Normal 2 3 4 6 4" xfId="11891" xr:uid="{00000000-0005-0000-0000-0000AD2E0000}"/>
    <cellStyle name="Normal 2 3 4 7" xfId="11892" xr:uid="{00000000-0005-0000-0000-0000AE2E0000}"/>
    <cellStyle name="Normal 2 3 4 7 2" xfId="11893" xr:uid="{00000000-0005-0000-0000-0000AF2E0000}"/>
    <cellStyle name="Normal 2 3 4 8" xfId="11894" xr:uid="{00000000-0005-0000-0000-0000B02E0000}"/>
    <cellStyle name="Normal 2 3 4 9" xfId="11895" xr:uid="{00000000-0005-0000-0000-0000B12E0000}"/>
    <cellStyle name="Normal 2 3 4_Tab1" xfId="11896" xr:uid="{00000000-0005-0000-0000-0000B22E0000}"/>
    <cellStyle name="Normal 2 3 5" xfId="11897" xr:uid="{00000000-0005-0000-0000-0000B32E0000}"/>
    <cellStyle name="Normal 2 3 5 2" xfId="11898" xr:uid="{00000000-0005-0000-0000-0000B42E0000}"/>
    <cellStyle name="Normal 2 3 5 2 2" xfId="11899" xr:uid="{00000000-0005-0000-0000-0000B52E0000}"/>
    <cellStyle name="Normal 2 3 5 2 2 2" xfId="11900" xr:uid="{00000000-0005-0000-0000-0000B62E0000}"/>
    <cellStyle name="Normal 2 3 5 2 2 2 2" xfId="11901" xr:uid="{00000000-0005-0000-0000-0000B72E0000}"/>
    <cellStyle name="Normal 2 3 5 2 2 3" xfId="11902" xr:uid="{00000000-0005-0000-0000-0000B82E0000}"/>
    <cellStyle name="Normal 2 3 5 2 2 4" xfId="11903" xr:uid="{00000000-0005-0000-0000-0000B92E0000}"/>
    <cellStyle name="Normal 2 3 5 2 3" xfId="11904" xr:uid="{00000000-0005-0000-0000-0000BA2E0000}"/>
    <cellStyle name="Normal 2 3 5 2 3 2" xfId="11905" xr:uid="{00000000-0005-0000-0000-0000BB2E0000}"/>
    <cellStyle name="Normal 2 3 5 2 4" xfId="11906" xr:uid="{00000000-0005-0000-0000-0000BC2E0000}"/>
    <cellStyle name="Normal 2 3 5 2 5" xfId="11907" xr:uid="{00000000-0005-0000-0000-0000BD2E0000}"/>
    <cellStyle name="Normal 2 3 5 2 6" xfId="11908" xr:uid="{00000000-0005-0000-0000-0000BE2E0000}"/>
    <cellStyle name="Normal 2 3 5 3" xfId="11909" xr:uid="{00000000-0005-0000-0000-0000BF2E0000}"/>
    <cellStyle name="Normal 2 3 5 3 2" xfId="11910" xr:uid="{00000000-0005-0000-0000-0000C02E0000}"/>
    <cellStyle name="Normal 2 3 5 3 2 2" xfId="11911" xr:uid="{00000000-0005-0000-0000-0000C12E0000}"/>
    <cellStyle name="Normal 2 3 5 3 3" xfId="11912" xr:uid="{00000000-0005-0000-0000-0000C22E0000}"/>
    <cellStyle name="Normal 2 3 5 3 4" xfId="11913" xr:uid="{00000000-0005-0000-0000-0000C32E0000}"/>
    <cellStyle name="Normal 2 3 5 4" xfId="11914" xr:uid="{00000000-0005-0000-0000-0000C42E0000}"/>
    <cellStyle name="Normal 2 3 5 4 2" xfId="11915" xr:uid="{00000000-0005-0000-0000-0000C52E0000}"/>
    <cellStyle name="Normal 2 3 5 4 2 2" xfId="11916" xr:uid="{00000000-0005-0000-0000-0000C62E0000}"/>
    <cellStyle name="Normal 2 3 5 4 3" xfId="11917" xr:uid="{00000000-0005-0000-0000-0000C72E0000}"/>
    <cellStyle name="Normal 2 3 5 4 4" xfId="11918" xr:uid="{00000000-0005-0000-0000-0000C82E0000}"/>
    <cellStyle name="Normal 2 3 5 5" xfId="11919" xr:uid="{00000000-0005-0000-0000-0000C92E0000}"/>
    <cellStyle name="Normal 2 3 5 5 2" xfId="11920" xr:uid="{00000000-0005-0000-0000-0000CA2E0000}"/>
    <cellStyle name="Normal 2 3 5 6" xfId="11921" xr:uid="{00000000-0005-0000-0000-0000CB2E0000}"/>
    <cellStyle name="Normal 2 3 5 7" xfId="11922" xr:uid="{00000000-0005-0000-0000-0000CC2E0000}"/>
    <cellStyle name="Normal 2 3 5 8" xfId="11923" xr:uid="{00000000-0005-0000-0000-0000CD2E0000}"/>
    <cellStyle name="Normal 2 3 6" xfId="11924" xr:uid="{00000000-0005-0000-0000-0000CE2E0000}"/>
    <cellStyle name="Normal 2 3 6 2" xfId="11925" xr:uid="{00000000-0005-0000-0000-0000CF2E0000}"/>
    <cellStyle name="Normal 2 3 6 2 2" xfId="11926" xr:uid="{00000000-0005-0000-0000-0000D02E0000}"/>
    <cellStyle name="Normal 2 3 6 2 2 2" xfId="11927" xr:uid="{00000000-0005-0000-0000-0000D12E0000}"/>
    <cellStyle name="Normal 2 3 6 2 2 2 2" xfId="11928" xr:uid="{00000000-0005-0000-0000-0000D22E0000}"/>
    <cellStyle name="Normal 2 3 6 2 2 3" xfId="11929" xr:uid="{00000000-0005-0000-0000-0000D32E0000}"/>
    <cellStyle name="Normal 2 3 6 2 2 4" xfId="11930" xr:uid="{00000000-0005-0000-0000-0000D42E0000}"/>
    <cellStyle name="Normal 2 3 6 2 3" xfId="11931" xr:uid="{00000000-0005-0000-0000-0000D52E0000}"/>
    <cellStyle name="Normal 2 3 6 2 3 2" xfId="11932" xr:uid="{00000000-0005-0000-0000-0000D62E0000}"/>
    <cellStyle name="Normal 2 3 6 2 4" xfId="11933" xr:uid="{00000000-0005-0000-0000-0000D72E0000}"/>
    <cellStyle name="Normal 2 3 6 2 5" xfId="11934" xr:uid="{00000000-0005-0000-0000-0000D82E0000}"/>
    <cellStyle name="Normal 2 3 6 2 6" xfId="11935" xr:uid="{00000000-0005-0000-0000-0000D92E0000}"/>
    <cellStyle name="Normal 2 3 6 3" xfId="11936" xr:uid="{00000000-0005-0000-0000-0000DA2E0000}"/>
    <cellStyle name="Normal 2 3 6 3 2" xfId="11937" xr:uid="{00000000-0005-0000-0000-0000DB2E0000}"/>
    <cellStyle name="Normal 2 3 6 3 2 2" xfId="11938" xr:uid="{00000000-0005-0000-0000-0000DC2E0000}"/>
    <cellStyle name="Normal 2 3 6 3 3" xfId="11939" xr:uid="{00000000-0005-0000-0000-0000DD2E0000}"/>
    <cellStyle name="Normal 2 3 6 3 4" xfId="11940" xr:uid="{00000000-0005-0000-0000-0000DE2E0000}"/>
    <cellStyle name="Normal 2 3 6 4" xfId="11941" xr:uid="{00000000-0005-0000-0000-0000DF2E0000}"/>
    <cellStyle name="Normal 2 3 6 4 2" xfId="11942" xr:uid="{00000000-0005-0000-0000-0000E02E0000}"/>
    <cellStyle name="Normal 2 3 6 4 2 2" xfId="11943" xr:uid="{00000000-0005-0000-0000-0000E12E0000}"/>
    <cellStyle name="Normal 2 3 6 4 3" xfId="11944" xr:uid="{00000000-0005-0000-0000-0000E22E0000}"/>
    <cellStyle name="Normal 2 3 6 4 4" xfId="11945" xr:uid="{00000000-0005-0000-0000-0000E32E0000}"/>
    <cellStyle name="Normal 2 3 6 5" xfId="11946" xr:uid="{00000000-0005-0000-0000-0000E42E0000}"/>
    <cellStyle name="Normal 2 3 6 5 2" xfId="11947" xr:uid="{00000000-0005-0000-0000-0000E52E0000}"/>
    <cellStyle name="Normal 2 3 6 6" xfId="11948" xr:uid="{00000000-0005-0000-0000-0000E62E0000}"/>
    <cellStyle name="Normal 2 3 6 7" xfId="11949" xr:uid="{00000000-0005-0000-0000-0000E72E0000}"/>
    <cellStyle name="Normal 2 3 6 8" xfId="11950" xr:uid="{00000000-0005-0000-0000-0000E82E0000}"/>
    <cellStyle name="Normal 2 3 7" xfId="11951" xr:uid="{00000000-0005-0000-0000-0000E92E0000}"/>
    <cellStyle name="Normal 2 3 7 2" xfId="11952" xr:uid="{00000000-0005-0000-0000-0000EA2E0000}"/>
    <cellStyle name="Normal 2 3 7 2 2" xfId="11953" xr:uid="{00000000-0005-0000-0000-0000EB2E0000}"/>
    <cellStyle name="Normal 2 3 7 2 2 2" xfId="11954" xr:uid="{00000000-0005-0000-0000-0000EC2E0000}"/>
    <cellStyle name="Normal 2 3 7 2 3" xfId="11955" xr:uid="{00000000-0005-0000-0000-0000ED2E0000}"/>
    <cellStyle name="Normal 2 3 7 2 4" xfId="11956" xr:uid="{00000000-0005-0000-0000-0000EE2E0000}"/>
    <cellStyle name="Normal 2 3 7 3" xfId="11957" xr:uid="{00000000-0005-0000-0000-0000EF2E0000}"/>
    <cellStyle name="Normal 2 3 7 3 2" xfId="11958" xr:uid="{00000000-0005-0000-0000-0000F02E0000}"/>
    <cellStyle name="Normal 2 3 7 4" xfId="11959" xr:uid="{00000000-0005-0000-0000-0000F12E0000}"/>
    <cellStyle name="Normal 2 3 7 5" xfId="11960" xr:uid="{00000000-0005-0000-0000-0000F22E0000}"/>
    <cellStyle name="Normal 2 3 7 6" xfId="11961" xr:uid="{00000000-0005-0000-0000-0000F32E0000}"/>
    <cellStyle name="Normal 2 3 8" xfId="11962" xr:uid="{00000000-0005-0000-0000-0000F42E0000}"/>
    <cellStyle name="Normal 2 3 8 2" xfId="11963" xr:uid="{00000000-0005-0000-0000-0000F52E0000}"/>
    <cellStyle name="Normal 2 3 8 2 2" xfId="11964" xr:uid="{00000000-0005-0000-0000-0000F62E0000}"/>
    <cellStyle name="Normal 2 3 8 3" xfId="11965" xr:uid="{00000000-0005-0000-0000-0000F72E0000}"/>
    <cellStyle name="Normal 2 3 8 4" xfId="11966" xr:uid="{00000000-0005-0000-0000-0000F82E0000}"/>
    <cellStyle name="Normal 2 3 9" xfId="11967" xr:uid="{00000000-0005-0000-0000-0000F92E0000}"/>
    <cellStyle name="Normal 2 3 9 2" xfId="11968" xr:uid="{00000000-0005-0000-0000-0000FA2E0000}"/>
    <cellStyle name="Normal 2 3 9 2 2" xfId="11969" xr:uid="{00000000-0005-0000-0000-0000FB2E0000}"/>
    <cellStyle name="Normal 2 3 9 3" xfId="11970" xr:uid="{00000000-0005-0000-0000-0000FC2E0000}"/>
    <cellStyle name="Normal 2 3 9 4" xfId="11971" xr:uid="{00000000-0005-0000-0000-0000FD2E0000}"/>
    <cellStyle name="Normal 2 3_Tab1" xfId="11972" xr:uid="{00000000-0005-0000-0000-0000FE2E0000}"/>
    <cellStyle name="Normal 2 30" xfId="11973" xr:uid="{00000000-0005-0000-0000-0000FF2E0000}"/>
    <cellStyle name="Normal 2 31" xfId="11974" xr:uid="{00000000-0005-0000-0000-0000002F0000}"/>
    <cellStyle name="Normal 2 32" xfId="11975" xr:uid="{00000000-0005-0000-0000-0000012F0000}"/>
    <cellStyle name="Normal 2 33" xfId="11976" xr:uid="{00000000-0005-0000-0000-0000022F0000}"/>
    <cellStyle name="Normal 2 34" xfId="11977" xr:uid="{00000000-0005-0000-0000-0000032F0000}"/>
    <cellStyle name="Normal 2 35" xfId="11978" xr:uid="{00000000-0005-0000-0000-0000042F0000}"/>
    <cellStyle name="Normal 2 36" xfId="11979" xr:uid="{00000000-0005-0000-0000-0000052F0000}"/>
    <cellStyle name="Normal 2 37" xfId="11980" xr:uid="{00000000-0005-0000-0000-0000062F0000}"/>
    <cellStyle name="Normal 2 4" xfId="11981" xr:uid="{00000000-0005-0000-0000-0000072F0000}"/>
    <cellStyle name="Normal 2 4 10" xfId="11982" xr:uid="{00000000-0005-0000-0000-0000082F0000}"/>
    <cellStyle name="Normal 2 4 10 2" xfId="11983" xr:uid="{00000000-0005-0000-0000-0000092F0000}"/>
    <cellStyle name="Normal 2 4 11" xfId="11984" xr:uid="{00000000-0005-0000-0000-00000A2F0000}"/>
    <cellStyle name="Normal 2 4 12" xfId="11985" xr:uid="{00000000-0005-0000-0000-00000B2F0000}"/>
    <cellStyle name="Normal 2 4 13" xfId="11986" xr:uid="{00000000-0005-0000-0000-00000C2F0000}"/>
    <cellStyle name="Normal 2 4 2" xfId="11987" xr:uid="{00000000-0005-0000-0000-00000D2F0000}"/>
    <cellStyle name="Normal 2 4 2 10" xfId="11988" xr:uid="{00000000-0005-0000-0000-00000E2F0000}"/>
    <cellStyle name="Normal 2 4 2 11" xfId="11989" xr:uid="{00000000-0005-0000-0000-00000F2F0000}"/>
    <cellStyle name="Normal 2 4 2 12" xfId="11990" xr:uid="{00000000-0005-0000-0000-0000102F0000}"/>
    <cellStyle name="Normal 2 4 2 2" xfId="11991" xr:uid="{00000000-0005-0000-0000-0000112F0000}"/>
    <cellStyle name="Normal 2 4 2 2 10" xfId="11992" xr:uid="{00000000-0005-0000-0000-0000122F0000}"/>
    <cellStyle name="Normal 2 4 2 2 11" xfId="11993" xr:uid="{00000000-0005-0000-0000-0000132F0000}"/>
    <cellStyle name="Normal 2 4 2 2 2" xfId="11994" xr:uid="{00000000-0005-0000-0000-0000142F0000}"/>
    <cellStyle name="Normal 2 4 2 2 2 10" xfId="11995" xr:uid="{00000000-0005-0000-0000-0000152F0000}"/>
    <cellStyle name="Normal 2 4 2 2 2 2" xfId="11996" xr:uid="{00000000-0005-0000-0000-0000162F0000}"/>
    <cellStyle name="Normal 2 4 2 2 2 2 2" xfId="11997" xr:uid="{00000000-0005-0000-0000-0000172F0000}"/>
    <cellStyle name="Normal 2 4 2 2 2 2 2 2" xfId="11998" xr:uid="{00000000-0005-0000-0000-0000182F0000}"/>
    <cellStyle name="Normal 2 4 2 2 2 2 2 2 2" xfId="11999" xr:uid="{00000000-0005-0000-0000-0000192F0000}"/>
    <cellStyle name="Normal 2 4 2 2 2 2 2 2 2 2" xfId="12000" xr:uid="{00000000-0005-0000-0000-00001A2F0000}"/>
    <cellStyle name="Normal 2 4 2 2 2 2 2 2 3" xfId="12001" xr:uid="{00000000-0005-0000-0000-00001B2F0000}"/>
    <cellStyle name="Normal 2 4 2 2 2 2 2 2 4" xfId="12002" xr:uid="{00000000-0005-0000-0000-00001C2F0000}"/>
    <cellStyle name="Normal 2 4 2 2 2 2 2 3" xfId="12003" xr:uid="{00000000-0005-0000-0000-00001D2F0000}"/>
    <cellStyle name="Normal 2 4 2 2 2 2 2 3 2" xfId="12004" xr:uid="{00000000-0005-0000-0000-00001E2F0000}"/>
    <cellStyle name="Normal 2 4 2 2 2 2 2 4" xfId="12005" xr:uid="{00000000-0005-0000-0000-00001F2F0000}"/>
    <cellStyle name="Normal 2 4 2 2 2 2 2 5" xfId="12006" xr:uid="{00000000-0005-0000-0000-0000202F0000}"/>
    <cellStyle name="Normal 2 4 2 2 2 2 2 6" xfId="12007" xr:uid="{00000000-0005-0000-0000-0000212F0000}"/>
    <cellStyle name="Normal 2 4 2 2 2 2 3" xfId="12008" xr:uid="{00000000-0005-0000-0000-0000222F0000}"/>
    <cellStyle name="Normal 2 4 2 2 2 2 3 2" xfId="12009" xr:uid="{00000000-0005-0000-0000-0000232F0000}"/>
    <cellStyle name="Normal 2 4 2 2 2 2 3 2 2" xfId="12010" xr:uid="{00000000-0005-0000-0000-0000242F0000}"/>
    <cellStyle name="Normal 2 4 2 2 2 2 3 3" xfId="12011" xr:uid="{00000000-0005-0000-0000-0000252F0000}"/>
    <cellStyle name="Normal 2 4 2 2 2 2 3 4" xfId="12012" xr:uid="{00000000-0005-0000-0000-0000262F0000}"/>
    <cellStyle name="Normal 2 4 2 2 2 2 4" xfId="12013" xr:uid="{00000000-0005-0000-0000-0000272F0000}"/>
    <cellStyle name="Normal 2 4 2 2 2 2 4 2" xfId="12014" xr:uid="{00000000-0005-0000-0000-0000282F0000}"/>
    <cellStyle name="Normal 2 4 2 2 2 2 4 2 2" xfId="12015" xr:uid="{00000000-0005-0000-0000-0000292F0000}"/>
    <cellStyle name="Normal 2 4 2 2 2 2 4 3" xfId="12016" xr:uid="{00000000-0005-0000-0000-00002A2F0000}"/>
    <cellStyle name="Normal 2 4 2 2 2 2 4 4" xfId="12017" xr:uid="{00000000-0005-0000-0000-00002B2F0000}"/>
    <cellStyle name="Normal 2 4 2 2 2 2 5" xfId="12018" xr:uid="{00000000-0005-0000-0000-00002C2F0000}"/>
    <cellStyle name="Normal 2 4 2 2 2 2 5 2" xfId="12019" xr:uid="{00000000-0005-0000-0000-00002D2F0000}"/>
    <cellStyle name="Normal 2 4 2 2 2 2 6" xfId="12020" xr:uid="{00000000-0005-0000-0000-00002E2F0000}"/>
    <cellStyle name="Normal 2 4 2 2 2 2 7" xfId="12021" xr:uid="{00000000-0005-0000-0000-00002F2F0000}"/>
    <cellStyle name="Normal 2 4 2 2 2 2 8" xfId="12022" xr:uid="{00000000-0005-0000-0000-0000302F0000}"/>
    <cellStyle name="Normal 2 4 2 2 2 3" xfId="12023" xr:uid="{00000000-0005-0000-0000-0000312F0000}"/>
    <cellStyle name="Normal 2 4 2 2 2 3 2" xfId="12024" xr:uid="{00000000-0005-0000-0000-0000322F0000}"/>
    <cellStyle name="Normal 2 4 2 2 2 3 2 2" xfId="12025" xr:uid="{00000000-0005-0000-0000-0000332F0000}"/>
    <cellStyle name="Normal 2 4 2 2 2 3 2 2 2" xfId="12026" xr:uid="{00000000-0005-0000-0000-0000342F0000}"/>
    <cellStyle name="Normal 2 4 2 2 2 3 2 2 2 2" xfId="12027" xr:uid="{00000000-0005-0000-0000-0000352F0000}"/>
    <cellStyle name="Normal 2 4 2 2 2 3 2 2 3" xfId="12028" xr:uid="{00000000-0005-0000-0000-0000362F0000}"/>
    <cellStyle name="Normal 2 4 2 2 2 3 2 2 4" xfId="12029" xr:uid="{00000000-0005-0000-0000-0000372F0000}"/>
    <cellStyle name="Normal 2 4 2 2 2 3 2 3" xfId="12030" xr:uid="{00000000-0005-0000-0000-0000382F0000}"/>
    <cellStyle name="Normal 2 4 2 2 2 3 2 3 2" xfId="12031" xr:uid="{00000000-0005-0000-0000-0000392F0000}"/>
    <cellStyle name="Normal 2 4 2 2 2 3 2 4" xfId="12032" xr:uid="{00000000-0005-0000-0000-00003A2F0000}"/>
    <cellStyle name="Normal 2 4 2 2 2 3 2 5" xfId="12033" xr:uid="{00000000-0005-0000-0000-00003B2F0000}"/>
    <cellStyle name="Normal 2 4 2 2 2 3 2 6" xfId="12034" xr:uid="{00000000-0005-0000-0000-00003C2F0000}"/>
    <cellStyle name="Normal 2 4 2 2 2 3 3" xfId="12035" xr:uid="{00000000-0005-0000-0000-00003D2F0000}"/>
    <cellStyle name="Normal 2 4 2 2 2 3 3 2" xfId="12036" xr:uid="{00000000-0005-0000-0000-00003E2F0000}"/>
    <cellStyle name="Normal 2 4 2 2 2 3 3 2 2" xfId="12037" xr:uid="{00000000-0005-0000-0000-00003F2F0000}"/>
    <cellStyle name="Normal 2 4 2 2 2 3 3 3" xfId="12038" xr:uid="{00000000-0005-0000-0000-0000402F0000}"/>
    <cellStyle name="Normal 2 4 2 2 2 3 3 4" xfId="12039" xr:uid="{00000000-0005-0000-0000-0000412F0000}"/>
    <cellStyle name="Normal 2 4 2 2 2 3 4" xfId="12040" xr:uid="{00000000-0005-0000-0000-0000422F0000}"/>
    <cellStyle name="Normal 2 4 2 2 2 3 4 2" xfId="12041" xr:uid="{00000000-0005-0000-0000-0000432F0000}"/>
    <cellStyle name="Normal 2 4 2 2 2 3 4 2 2" xfId="12042" xr:uid="{00000000-0005-0000-0000-0000442F0000}"/>
    <cellStyle name="Normal 2 4 2 2 2 3 4 3" xfId="12043" xr:uid="{00000000-0005-0000-0000-0000452F0000}"/>
    <cellStyle name="Normal 2 4 2 2 2 3 4 4" xfId="12044" xr:uid="{00000000-0005-0000-0000-0000462F0000}"/>
    <cellStyle name="Normal 2 4 2 2 2 3 5" xfId="12045" xr:uid="{00000000-0005-0000-0000-0000472F0000}"/>
    <cellStyle name="Normal 2 4 2 2 2 3 5 2" xfId="12046" xr:uid="{00000000-0005-0000-0000-0000482F0000}"/>
    <cellStyle name="Normal 2 4 2 2 2 3 6" xfId="12047" xr:uid="{00000000-0005-0000-0000-0000492F0000}"/>
    <cellStyle name="Normal 2 4 2 2 2 3 7" xfId="12048" xr:uid="{00000000-0005-0000-0000-00004A2F0000}"/>
    <cellStyle name="Normal 2 4 2 2 2 3 8" xfId="12049" xr:uid="{00000000-0005-0000-0000-00004B2F0000}"/>
    <cellStyle name="Normal 2 4 2 2 2 4" xfId="12050" xr:uid="{00000000-0005-0000-0000-00004C2F0000}"/>
    <cellStyle name="Normal 2 4 2 2 2 4 2" xfId="12051" xr:uid="{00000000-0005-0000-0000-00004D2F0000}"/>
    <cellStyle name="Normal 2 4 2 2 2 4 2 2" xfId="12052" xr:uid="{00000000-0005-0000-0000-00004E2F0000}"/>
    <cellStyle name="Normal 2 4 2 2 2 4 2 2 2" xfId="12053" xr:uid="{00000000-0005-0000-0000-00004F2F0000}"/>
    <cellStyle name="Normal 2 4 2 2 2 4 2 3" xfId="12054" xr:uid="{00000000-0005-0000-0000-0000502F0000}"/>
    <cellStyle name="Normal 2 4 2 2 2 4 2 4" xfId="12055" xr:uid="{00000000-0005-0000-0000-0000512F0000}"/>
    <cellStyle name="Normal 2 4 2 2 2 4 3" xfId="12056" xr:uid="{00000000-0005-0000-0000-0000522F0000}"/>
    <cellStyle name="Normal 2 4 2 2 2 4 3 2" xfId="12057" xr:uid="{00000000-0005-0000-0000-0000532F0000}"/>
    <cellStyle name="Normal 2 4 2 2 2 4 4" xfId="12058" xr:uid="{00000000-0005-0000-0000-0000542F0000}"/>
    <cellStyle name="Normal 2 4 2 2 2 4 5" xfId="12059" xr:uid="{00000000-0005-0000-0000-0000552F0000}"/>
    <cellStyle name="Normal 2 4 2 2 2 4 6" xfId="12060" xr:uid="{00000000-0005-0000-0000-0000562F0000}"/>
    <cellStyle name="Normal 2 4 2 2 2 5" xfId="12061" xr:uid="{00000000-0005-0000-0000-0000572F0000}"/>
    <cellStyle name="Normal 2 4 2 2 2 5 2" xfId="12062" xr:uid="{00000000-0005-0000-0000-0000582F0000}"/>
    <cellStyle name="Normal 2 4 2 2 2 5 2 2" xfId="12063" xr:uid="{00000000-0005-0000-0000-0000592F0000}"/>
    <cellStyle name="Normal 2 4 2 2 2 5 3" xfId="12064" xr:uid="{00000000-0005-0000-0000-00005A2F0000}"/>
    <cellStyle name="Normal 2 4 2 2 2 5 4" xfId="12065" xr:uid="{00000000-0005-0000-0000-00005B2F0000}"/>
    <cellStyle name="Normal 2 4 2 2 2 6" xfId="12066" xr:uid="{00000000-0005-0000-0000-00005C2F0000}"/>
    <cellStyle name="Normal 2 4 2 2 2 6 2" xfId="12067" xr:uid="{00000000-0005-0000-0000-00005D2F0000}"/>
    <cellStyle name="Normal 2 4 2 2 2 6 2 2" xfId="12068" xr:uid="{00000000-0005-0000-0000-00005E2F0000}"/>
    <cellStyle name="Normal 2 4 2 2 2 6 3" xfId="12069" xr:uid="{00000000-0005-0000-0000-00005F2F0000}"/>
    <cellStyle name="Normal 2 4 2 2 2 6 4" xfId="12070" xr:uid="{00000000-0005-0000-0000-0000602F0000}"/>
    <cellStyle name="Normal 2 4 2 2 2 7" xfId="12071" xr:uid="{00000000-0005-0000-0000-0000612F0000}"/>
    <cellStyle name="Normal 2 4 2 2 2 7 2" xfId="12072" xr:uid="{00000000-0005-0000-0000-0000622F0000}"/>
    <cellStyle name="Normal 2 4 2 2 2 8" xfId="12073" xr:uid="{00000000-0005-0000-0000-0000632F0000}"/>
    <cellStyle name="Normal 2 4 2 2 2 9" xfId="12074" xr:uid="{00000000-0005-0000-0000-0000642F0000}"/>
    <cellStyle name="Normal 2 4 2 2 2_Tab1" xfId="12075" xr:uid="{00000000-0005-0000-0000-0000652F0000}"/>
    <cellStyle name="Normal 2 4 2 2 3" xfId="12076" xr:uid="{00000000-0005-0000-0000-0000662F0000}"/>
    <cellStyle name="Normal 2 4 2 2 3 2" xfId="12077" xr:uid="{00000000-0005-0000-0000-0000672F0000}"/>
    <cellStyle name="Normal 2 4 2 2 3 2 2" xfId="12078" xr:uid="{00000000-0005-0000-0000-0000682F0000}"/>
    <cellStyle name="Normal 2 4 2 2 3 2 2 2" xfId="12079" xr:uid="{00000000-0005-0000-0000-0000692F0000}"/>
    <cellStyle name="Normal 2 4 2 2 3 2 2 2 2" xfId="12080" xr:uid="{00000000-0005-0000-0000-00006A2F0000}"/>
    <cellStyle name="Normal 2 4 2 2 3 2 2 3" xfId="12081" xr:uid="{00000000-0005-0000-0000-00006B2F0000}"/>
    <cellStyle name="Normal 2 4 2 2 3 2 2 4" xfId="12082" xr:uid="{00000000-0005-0000-0000-00006C2F0000}"/>
    <cellStyle name="Normal 2 4 2 2 3 2 3" xfId="12083" xr:uid="{00000000-0005-0000-0000-00006D2F0000}"/>
    <cellStyle name="Normal 2 4 2 2 3 2 3 2" xfId="12084" xr:uid="{00000000-0005-0000-0000-00006E2F0000}"/>
    <cellStyle name="Normal 2 4 2 2 3 2 4" xfId="12085" xr:uid="{00000000-0005-0000-0000-00006F2F0000}"/>
    <cellStyle name="Normal 2 4 2 2 3 2 5" xfId="12086" xr:uid="{00000000-0005-0000-0000-0000702F0000}"/>
    <cellStyle name="Normal 2 4 2 2 3 2 6" xfId="12087" xr:uid="{00000000-0005-0000-0000-0000712F0000}"/>
    <cellStyle name="Normal 2 4 2 2 3 3" xfId="12088" xr:uid="{00000000-0005-0000-0000-0000722F0000}"/>
    <cellStyle name="Normal 2 4 2 2 3 3 2" xfId="12089" xr:uid="{00000000-0005-0000-0000-0000732F0000}"/>
    <cellStyle name="Normal 2 4 2 2 3 3 2 2" xfId="12090" xr:uid="{00000000-0005-0000-0000-0000742F0000}"/>
    <cellStyle name="Normal 2 4 2 2 3 3 3" xfId="12091" xr:uid="{00000000-0005-0000-0000-0000752F0000}"/>
    <cellStyle name="Normal 2 4 2 2 3 3 4" xfId="12092" xr:uid="{00000000-0005-0000-0000-0000762F0000}"/>
    <cellStyle name="Normal 2 4 2 2 3 4" xfId="12093" xr:uid="{00000000-0005-0000-0000-0000772F0000}"/>
    <cellStyle name="Normal 2 4 2 2 3 4 2" xfId="12094" xr:uid="{00000000-0005-0000-0000-0000782F0000}"/>
    <cellStyle name="Normal 2 4 2 2 3 4 2 2" xfId="12095" xr:uid="{00000000-0005-0000-0000-0000792F0000}"/>
    <cellStyle name="Normal 2 4 2 2 3 4 3" xfId="12096" xr:uid="{00000000-0005-0000-0000-00007A2F0000}"/>
    <cellStyle name="Normal 2 4 2 2 3 4 4" xfId="12097" xr:uid="{00000000-0005-0000-0000-00007B2F0000}"/>
    <cellStyle name="Normal 2 4 2 2 3 5" xfId="12098" xr:uid="{00000000-0005-0000-0000-00007C2F0000}"/>
    <cellStyle name="Normal 2 4 2 2 3 5 2" xfId="12099" xr:uid="{00000000-0005-0000-0000-00007D2F0000}"/>
    <cellStyle name="Normal 2 4 2 2 3 6" xfId="12100" xr:uid="{00000000-0005-0000-0000-00007E2F0000}"/>
    <cellStyle name="Normal 2 4 2 2 3 7" xfId="12101" xr:uid="{00000000-0005-0000-0000-00007F2F0000}"/>
    <cellStyle name="Normal 2 4 2 2 3 8" xfId="12102" xr:uid="{00000000-0005-0000-0000-0000802F0000}"/>
    <cellStyle name="Normal 2 4 2 2 4" xfId="12103" xr:uid="{00000000-0005-0000-0000-0000812F0000}"/>
    <cellStyle name="Normal 2 4 2 2 4 2" xfId="12104" xr:uid="{00000000-0005-0000-0000-0000822F0000}"/>
    <cellStyle name="Normal 2 4 2 2 4 2 2" xfId="12105" xr:uid="{00000000-0005-0000-0000-0000832F0000}"/>
    <cellStyle name="Normal 2 4 2 2 4 2 2 2" xfId="12106" xr:uid="{00000000-0005-0000-0000-0000842F0000}"/>
    <cellStyle name="Normal 2 4 2 2 4 2 2 2 2" xfId="12107" xr:uid="{00000000-0005-0000-0000-0000852F0000}"/>
    <cellStyle name="Normal 2 4 2 2 4 2 2 3" xfId="12108" xr:uid="{00000000-0005-0000-0000-0000862F0000}"/>
    <cellStyle name="Normal 2 4 2 2 4 2 2 4" xfId="12109" xr:uid="{00000000-0005-0000-0000-0000872F0000}"/>
    <cellStyle name="Normal 2 4 2 2 4 2 3" xfId="12110" xr:uid="{00000000-0005-0000-0000-0000882F0000}"/>
    <cellStyle name="Normal 2 4 2 2 4 2 3 2" xfId="12111" xr:uid="{00000000-0005-0000-0000-0000892F0000}"/>
    <cellStyle name="Normal 2 4 2 2 4 2 4" xfId="12112" xr:uid="{00000000-0005-0000-0000-00008A2F0000}"/>
    <cellStyle name="Normal 2 4 2 2 4 2 5" xfId="12113" xr:uid="{00000000-0005-0000-0000-00008B2F0000}"/>
    <cellStyle name="Normal 2 4 2 2 4 2 6" xfId="12114" xr:uid="{00000000-0005-0000-0000-00008C2F0000}"/>
    <cellStyle name="Normal 2 4 2 2 4 3" xfId="12115" xr:uid="{00000000-0005-0000-0000-00008D2F0000}"/>
    <cellStyle name="Normal 2 4 2 2 4 3 2" xfId="12116" xr:uid="{00000000-0005-0000-0000-00008E2F0000}"/>
    <cellStyle name="Normal 2 4 2 2 4 3 2 2" xfId="12117" xr:uid="{00000000-0005-0000-0000-00008F2F0000}"/>
    <cellStyle name="Normal 2 4 2 2 4 3 3" xfId="12118" xr:uid="{00000000-0005-0000-0000-0000902F0000}"/>
    <cellStyle name="Normal 2 4 2 2 4 3 4" xfId="12119" xr:uid="{00000000-0005-0000-0000-0000912F0000}"/>
    <cellStyle name="Normal 2 4 2 2 4 4" xfId="12120" xr:uid="{00000000-0005-0000-0000-0000922F0000}"/>
    <cellStyle name="Normal 2 4 2 2 4 4 2" xfId="12121" xr:uid="{00000000-0005-0000-0000-0000932F0000}"/>
    <cellStyle name="Normal 2 4 2 2 4 4 2 2" xfId="12122" xr:uid="{00000000-0005-0000-0000-0000942F0000}"/>
    <cellStyle name="Normal 2 4 2 2 4 4 3" xfId="12123" xr:uid="{00000000-0005-0000-0000-0000952F0000}"/>
    <cellStyle name="Normal 2 4 2 2 4 4 4" xfId="12124" xr:uid="{00000000-0005-0000-0000-0000962F0000}"/>
    <cellStyle name="Normal 2 4 2 2 4 5" xfId="12125" xr:uid="{00000000-0005-0000-0000-0000972F0000}"/>
    <cellStyle name="Normal 2 4 2 2 4 5 2" xfId="12126" xr:uid="{00000000-0005-0000-0000-0000982F0000}"/>
    <cellStyle name="Normal 2 4 2 2 4 6" xfId="12127" xr:uid="{00000000-0005-0000-0000-0000992F0000}"/>
    <cellStyle name="Normal 2 4 2 2 4 7" xfId="12128" xr:uid="{00000000-0005-0000-0000-00009A2F0000}"/>
    <cellStyle name="Normal 2 4 2 2 4 8" xfId="12129" xr:uid="{00000000-0005-0000-0000-00009B2F0000}"/>
    <cellStyle name="Normal 2 4 2 2 5" xfId="12130" xr:uid="{00000000-0005-0000-0000-00009C2F0000}"/>
    <cellStyle name="Normal 2 4 2 2 5 2" xfId="12131" xr:uid="{00000000-0005-0000-0000-00009D2F0000}"/>
    <cellStyle name="Normal 2 4 2 2 5 2 2" xfId="12132" xr:uid="{00000000-0005-0000-0000-00009E2F0000}"/>
    <cellStyle name="Normal 2 4 2 2 5 2 2 2" xfId="12133" xr:uid="{00000000-0005-0000-0000-00009F2F0000}"/>
    <cellStyle name="Normal 2 4 2 2 5 2 3" xfId="12134" xr:uid="{00000000-0005-0000-0000-0000A02F0000}"/>
    <cellStyle name="Normal 2 4 2 2 5 2 4" xfId="12135" xr:uid="{00000000-0005-0000-0000-0000A12F0000}"/>
    <cellStyle name="Normal 2 4 2 2 5 3" xfId="12136" xr:uid="{00000000-0005-0000-0000-0000A22F0000}"/>
    <cellStyle name="Normal 2 4 2 2 5 3 2" xfId="12137" xr:uid="{00000000-0005-0000-0000-0000A32F0000}"/>
    <cellStyle name="Normal 2 4 2 2 5 4" xfId="12138" xr:uid="{00000000-0005-0000-0000-0000A42F0000}"/>
    <cellStyle name="Normal 2 4 2 2 5 5" xfId="12139" xr:uid="{00000000-0005-0000-0000-0000A52F0000}"/>
    <cellStyle name="Normal 2 4 2 2 5 6" xfId="12140" xr:uid="{00000000-0005-0000-0000-0000A62F0000}"/>
    <cellStyle name="Normal 2 4 2 2 6" xfId="12141" xr:uid="{00000000-0005-0000-0000-0000A72F0000}"/>
    <cellStyle name="Normal 2 4 2 2 6 2" xfId="12142" xr:uid="{00000000-0005-0000-0000-0000A82F0000}"/>
    <cellStyle name="Normal 2 4 2 2 6 2 2" xfId="12143" xr:uid="{00000000-0005-0000-0000-0000A92F0000}"/>
    <cellStyle name="Normal 2 4 2 2 6 3" xfId="12144" xr:uid="{00000000-0005-0000-0000-0000AA2F0000}"/>
    <cellStyle name="Normal 2 4 2 2 6 4" xfId="12145" xr:uid="{00000000-0005-0000-0000-0000AB2F0000}"/>
    <cellStyle name="Normal 2 4 2 2 7" xfId="12146" xr:uid="{00000000-0005-0000-0000-0000AC2F0000}"/>
    <cellStyle name="Normal 2 4 2 2 7 2" xfId="12147" xr:uid="{00000000-0005-0000-0000-0000AD2F0000}"/>
    <cellStyle name="Normal 2 4 2 2 7 2 2" xfId="12148" xr:uid="{00000000-0005-0000-0000-0000AE2F0000}"/>
    <cellStyle name="Normal 2 4 2 2 7 3" xfId="12149" xr:uid="{00000000-0005-0000-0000-0000AF2F0000}"/>
    <cellStyle name="Normal 2 4 2 2 7 4" xfId="12150" xr:uid="{00000000-0005-0000-0000-0000B02F0000}"/>
    <cellStyle name="Normal 2 4 2 2 8" xfId="12151" xr:uid="{00000000-0005-0000-0000-0000B12F0000}"/>
    <cellStyle name="Normal 2 4 2 2 8 2" xfId="12152" xr:uid="{00000000-0005-0000-0000-0000B22F0000}"/>
    <cellStyle name="Normal 2 4 2 2 9" xfId="12153" xr:uid="{00000000-0005-0000-0000-0000B32F0000}"/>
    <cellStyle name="Normal 2 4 2 2_Tab1" xfId="12154" xr:uid="{00000000-0005-0000-0000-0000B42F0000}"/>
    <cellStyle name="Normal 2 4 2 3" xfId="12155" xr:uid="{00000000-0005-0000-0000-0000B52F0000}"/>
    <cellStyle name="Normal 2 4 2 3 10" xfId="12156" xr:uid="{00000000-0005-0000-0000-0000B62F0000}"/>
    <cellStyle name="Normal 2 4 2 3 2" xfId="12157" xr:uid="{00000000-0005-0000-0000-0000B72F0000}"/>
    <cellStyle name="Normal 2 4 2 3 2 2" xfId="12158" xr:uid="{00000000-0005-0000-0000-0000B82F0000}"/>
    <cellStyle name="Normal 2 4 2 3 2 2 2" xfId="12159" xr:uid="{00000000-0005-0000-0000-0000B92F0000}"/>
    <cellStyle name="Normal 2 4 2 3 2 2 2 2" xfId="12160" xr:uid="{00000000-0005-0000-0000-0000BA2F0000}"/>
    <cellStyle name="Normal 2 4 2 3 2 2 2 2 2" xfId="12161" xr:uid="{00000000-0005-0000-0000-0000BB2F0000}"/>
    <cellStyle name="Normal 2 4 2 3 2 2 2 3" xfId="12162" xr:uid="{00000000-0005-0000-0000-0000BC2F0000}"/>
    <cellStyle name="Normal 2 4 2 3 2 2 2 4" xfId="12163" xr:uid="{00000000-0005-0000-0000-0000BD2F0000}"/>
    <cellStyle name="Normal 2 4 2 3 2 2 3" xfId="12164" xr:uid="{00000000-0005-0000-0000-0000BE2F0000}"/>
    <cellStyle name="Normal 2 4 2 3 2 2 3 2" xfId="12165" xr:uid="{00000000-0005-0000-0000-0000BF2F0000}"/>
    <cellStyle name="Normal 2 4 2 3 2 2 4" xfId="12166" xr:uid="{00000000-0005-0000-0000-0000C02F0000}"/>
    <cellStyle name="Normal 2 4 2 3 2 2 5" xfId="12167" xr:uid="{00000000-0005-0000-0000-0000C12F0000}"/>
    <cellStyle name="Normal 2 4 2 3 2 2 6" xfId="12168" xr:uid="{00000000-0005-0000-0000-0000C22F0000}"/>
    <cellStyle name="Normal 2 4 2 3 2 3" xfId="12169" xr:uid="{00000000-0005-0000-0000-0000C32F0000}"/>
    <cellStyle name="Normal 2 4 2 3 2 3 2" xfId="12170" xr:uid="{00000000-0005-0000-0000-0000C42F0000}"/>
    <cellStyle name="Normal 2 4 2 3 2 3 2 2" xfId="12171" xr:uid="{00000000-0005-0000-0000-0000C52F0000}"/>
    <cellStyle name="Normal 2 4 2 3 2 3 3" xfId="12172" xr:uid="{00000000-0005-0000-0000-0000C62F0000}"/>
    <cellStyle name="Normal 2 4 2 3 2 3 4" xfId="12173" xr:uid="{00000000-0005-0000-0000-0000C72F0000}"/>
    <cellStyle name="Normal 2 4 2 3 2 4" xfId="12174" xr:uid="{00000000-0005-0000-0000-0000C82F0000}"/>
    <cellStyle name="Normal 2 4 2 3 2 4 2" xfId="12175" xr:uid="{00000000-0005-0000-0000-0000C92F0000}"/>
    <cellStyle name="Normal 2 4 2 3 2 4 2 2" xfId="12176" xr:uid="{00000000-0005-0000-0000-0000CA2F0000}"/>
    <cellStyle name="Normal 2 4 2 3 2 4 3" xfId="12177" xr:uid="{00000000-0005-0000-0000-0000CB2F0000}"/>
    <cellStyle name="Normal 2 4 2 3 2 4 4" xfId="12178" xr:uid="{00000000-0005-0000-0000-0000CC2F0000}"/>
    <cellStyle name="Normal 2 4 2 3 2 5" xfId="12179" xr:uid="{00000000-0005-0000-0000-0000CD2F0000}"/>
    <cellStyle name="Normal 2 4 2 3 2 5 2" xfId="12180" xr:uid="{00000000-0005-0000-0000-0000CE2F0000}"/>
    <cellStyle name="Normal 2 4 2 3 2 6" xfId="12181" xr:uid="{00000000-0005-0000-0000-0000CF2F0000}"/>
    <cellStyle name="Normal 2 4 2 3 2 7" xfId="12182" xr:uid="{00000000-0005-0000-0000-0000D02F0000}"/>
    <cellStyle name="Normal 2 4 2 3 2 8" xfId="12183" xr:uid="{00000000-0005-0000-0000-0000D12F0000}"/>
    <cellStyle name="Normal 2 4 2 3 3" xfId="12184" xr:uid="{00000000-0005-0000-0000-0000D22F0000}"/>
    <cellStyle name="Normal 2 4 2 3 3 2" xfId="12185" xr:uid="{00000000-0005-0000-0000-0000D32F0000}"/>
    <cellStyle name="Normal 2 4 2 3 3 2 2" xfId="12186" xr:uid="{00000000-0005-0000-0000-0000D42F0000}"/>
    <cellStyle name="Normal 2 4 2 3 3 2 2 2" xfId="12187" xr:uid="{00000000-0005-0000-0000-0000D52F0000}"/>
    <cellStyle name="Normal 2 4 2 3 3 2 2 2 2" xfId="12188" xr:uid="{00000000-0005-0000-0000-0000D62F0000}"/>
    <cellStyle name="Normal 2 4 2 3 3 2 2 3" xfId="12189" xr:uid="{00000000-0005-0000-0000-0000D72F0000}"/>
    <cellStyle name="Normal 2 4 2 3 3 2 2 4" xfId="12190" xr:uid="{00000000-0005-0000-0000-0000D82F0000}"/>
    <cellStyle name="Normal 2 4 2 3 3 2 3" xfId="12191" xr:uid="{00000000-0005-0000-0000-0000D92F0000}"/>
    <cellStyle name="Normal 2 4 2 3 3 2 3 2" xfId="12192" xr:uid="{00000000-0005-0000-0000-0000DA2F0000}"/>
    <cellStyle name="Normal 2 4 2 3 3 2 4" xfId="12193" xr:uid="{00000000-0005-0000-0000-0000DB2F0000}"/>
    <cellStyle name="Normal 2 4 2 3 3 2 5" xfId="12194" xr:uid="{00000000-0005-0000-0000-0000DC2F0000}"/>
    <cellStyle name="Normal 2 4 2 3 3 2 6" xfId="12195" xr:uid="{00000000-0005-0000-0000-0000DD2F0000}"/>
    <cellStyle name="Normal 2 4 2 3 3 3" xfId="12196" xr:uid="{00000000-0005-0000-0000-0000DE2F0000}"/>
    <cellStyle name="Normal 2 4 2 3 3 3 2" xfId="12197" xr:uid="{00000000-0005-0000-0000-0000DF2F0000}"/>
    <cellStyle name="Normal 2 4 2 3 3 3 2 2" xfId="12198" xr:uid="{00000000-0005-0000-0000-0000E02F0000}"/>
    <cellStyle name="Normal 2 4 2 3 3 3 3" xfId="12199" xr:uid="{00000000-0005-0000-0000-0000E12F0000}"/>
    <cellStyle name="Normal 2 4 2 3 3 3 4" xfId="12200" xr:uid="{00000000-0005-0000-0000-0000E22F0000}"/>
    <cellStyle name="Normal 2 4 2 3 3 4" xfId="12201" xr:uid="{00000000-0005-0000-0000-0000E32F0000}"/>
    <cellStyle name="Normal 2 4 2 3 3 4 2" xfId="12202" xr:uid="{00000000-0005-0000-0000-0000E42F0000}"/>
    <cellStyle name="Normal 2 4 2 3 3 4 2 2" xfId="12203" xr:uid="{00000000-0005-0000-0000-0000E52F0000}"/>
    <cellStyle name="Normal 2 4 2 3 3 4 3" xfId="12204" xr:uid="{00000000-0005-0000-0000-0000E62F0000}"/>
    <cellStyle name="Normal 2 4 2 3 3 4 4" xfId="12205" xr:uid="{00000000-0005-0000-0000-0000E72F0000}"/>
    <cellStyle name="Normal 2 4 2 3 3 5" xfId="12206" xr:uid="{00000000-0005-0000-0000-0000E82F0000}"/>
    <cellStyle name="Normal 2 4 2 3 3 5 2" xfId="12207" xr:uid="{00000000-0005-0000-0000-0000E92F0000}"/>
    <cellStyle name="Normal 2 4 2 3 3 6" xfId="12208" xr:uid="{00000000-0005-0000-0000-0000EA2F0000}"/>
    <cellStyle name="Normal 2 4 2 3 3 7" xfId="12209" xr:uid="{00000000-0005-0000-0000-0000EB2F0000}"/>
    <cellStyle name="Normal 2 4 2 3 3 8" xfId="12210" xr:uid="{00000000-0005-0000-0000-0000EC2F0000}"/>
    <cellStyle name="Normal 2 4 2 3 4" xfId="12211" xr:uid="{00000000-0005-0000-0000-0000ED2F0000}"/>
    <cellStyle name="Normal 2 4 2 3 4 2" xfId="12212" xr:uid="{00000000-0005-0000-0000-0000EE2F0000}"/>
    <cellStyle name="Normal 2 4 2 3 4 2 2" xfId="12213" xr:uid="{00000000-0005-0000-0000-0000EF2F0000}"/>
    <cellStyle name="Normal 2 4 2 3 4 2 2 2" xfId="12214" xr:uid="{00000000-0005-0000-0000-0000F02F0000}"/>
    <cellStyle name="Normal 2 4 2 3 4 2 3" xfId="12215" xr:uid="{00000000-0005-0000-0000-0000F12F0000}"/>
    <cellStyle name="Normal 2 4 2 3 4 2 4" xfId="12216" xr:uid="{00000000-0005-0000-0000-0000F22F0000}"/>
    <cellStyle name="Normal 2 4 2 3 4 3" xfId="12217" xr:uid="{00000000-0005-0000-0000-0000F32F0000}"/>
    <cellStyle name="Normal 2 4 2 3 4 3 2" xfId="12218" xr:uid="{00000000-0005-0000-0000-0000F42F0000}"/>
    <cellStyle name="Normal 2 4 2 3 4 4" xfId="12219" xr:uid="{00000000-0005-0000-0000-0000F52F0000}"/>
    <cellStyle name="Normal 2 4 2 3 4 5" xfId="12220" xr:uid="{00000000-0005-0000-0000-0000F62F0000}"/>
    <cellStyle name="Normal 2 4 2 3 4 6" xfId="12221" xr:uid="{00000000-0005-0000-0000-0000F72F0000}"/>
    <cellStyle name="Normal 2 4 2 3 5" xfId="12222" xr:uid="{00000000-0005-0000-0000-0000F82F0000}"/>
    <cellStyle name="Normal 2 4 2 3 5 2" xfId="12223" xr:uid="{00000000-0005-0000-0000-0000F92F0000}"/>
    <cellStyle name="Normal 2 4 2 3 5 2 2" xfId="12224" xr:uid="{00000000-0005-0000-0000-0000FA2F0000}"/>
    <cellStyle name="Normal 2 4 2 3 5 3" xfId="12225" xr:uid="{00000000-0005-0000-0000-0000FB2F0000}"/>
    <cellStyle name="Normal 2 4 2 3 5 4" xfId="12226" xr:uid="{00000000-0005-0000-0000-0000FC2F0000}"/>
    <cellStyle name="Normal 2 4 2 3 6" xfId="12227" xr:uid="{00000000-0005-0000-0000-0000FD2F0000}"/>
    <cellStyle name="Normal 2 4 2 3 6 2" xfId="12228" xr:uid="{00000000-0005-0000-0000-0000FE2F0000}"/>
    <cellStyle name="Normal 2 4 2 3 6 2 2" xfId="12229" xr:uid="{00000000-0005-0000-0000-0000FF2F0000}"/>
    <cellStyle name="Normal 2 4 2 3 6 3" xfId="12230" xr:uid="{00000000-0005-0000-0000-000000300000}"/>
    <cellStyle name="Normal 2 4 2 3 6 4" xfId="12231" xr:uid="{00000000-0005-0000-0000-000001300000}"/>
    <cellStyle name="Normal 2 4 2 3 7" xfId="12232" xr:uid="{00000000-0005-0000-0000-000002300000}"/>
    <cellStyle name="Normal 2 4 2 3 7 2" xfId="12233" xr:uid="{00000000-0005-0000-0000-000003300000}"/>
    <cellStyle name="Normal 2 4 2 3 8" xfId="12234" xr:uid="{00000000-0005-0000-0000-000004300000}"/>
    <cellStyle name="Normal 2 4 2 3 9" xfId="12235" xr:uid="{00000000-0005-0000-0000-000005300000}"/>
    <cellStyle name="Normal 2 4 2 3_Tab1" xfId="12236" xr:uid="{00000000-0005-0000-0000-000006300000}"/>
    <cellStyle name="Normal 2 4 2 4" xfId="12237" xr:uid="{00000000-0005-0000-0000-000007300000}"/>
    <cellStyle name="Normal 2 4 2 4 2" xfId="12238" xr:uid="{00000000-0005-0000-0000-000008300000}"/>
    <cellStyle name="Normal 2 4 2 4 2 2" xfId="12239" xr:uid="{00000000-0005-0000-0000-000009300000}"/>
    <cellStyle name="Normal 2 4 2 4 2 2 2" xfId="12240" xr:uid="{00000000-0005-0000-0000-00000A300000}"/>
    <cellStyle name="Normal 2 4 2 4 2 2 2 2" xfId="12241" xr:uid="{00000000-0005-0000-0000-00000B300000}"/>
    <cellStyle name="Normal 2 4 2 4 2 2 3" xfId="12242" xr:uid="{00000000-0005-0000-0000-00000C300000}"/>
    <cellStyle name="Normal 2 4 2 4 2 2 4" xfId="12243" xr:uid="{00000000-0005-0000-0000-00000D300000}"/>
    <cellStyle name="Normal 2 4 2 4 2 3" xfId="12244" xr:uid="{00000000-0005-0000-0000-00000E300000}"/>
    <cellStyle name="Normal 2 4 2 4 2 3 2" xfId="12245" xr:uid="{00000000-0005-0000-0000-00000F300000}"/>
    <cellStyle name="Normal 2 4 2 4 2 4" xfId="12246" xr:uid="{00000000-0005-0000-0000-000010300000}"/>
    <cellStyle name="Normal 2 4 2 4 2 5" xfId="12247" xr:uid="{00000000-0005-0000-0000-000011300000}"/>
    <cellStyle name="Normal 2 4 2 4 2 6" xfId="12248" xr:uid="{00000000-0005-0000-0000-000012300000}"/>
    <cellStyle name="Normal 2 4 2 4 3" xfId="12249" xr:uid="{00000000-0005-0000-0000-000013300000}"/>
    <cellStyle name="Normal 2 4 2 4 3 2" xfId="12250" xr:uid="{00000000-0005-0000-0000-000014300000}"/>
    <cellStyle name="Normal 2 4 2 4 3 2 2" xfId="12251" xr:uid="{00000000-0005-0000-0000-000015300000}"/>
    <cellStyle name="Normal 2 4 2 4 3 3" xfId="12252" xr:uid="{00000000-0005-0000-0000-000016300000}"/>
    <cellStyle name="Normal 2 4 2 4 3 4" xfId="12253" xr:uid="{00000000-0005-0000-0000-000017300000}"/>
    <cellStyle name="Normal 2 4 2 4 4" xfId="12254" xr:uid="{00000000-0005-0000-0000-000018300000}"/>
    <cellStyle name="Normal 2 4 2 4 4 2" xfId="12255" xr:uid="{00000000-0005-0000-0000-000019300000}"/>
    <cellStyle name="Normal 2 4 2 4 4 2 2" xfId="12256" xr:uid="{00000000-0005-0000-0000-00001A300000}"/>
    <cellStyle name="Normal 2 4 2 4 4 3" xfId="12257" xr:uid="{00000000-0005-0000-0000-00001B300000}"/>
    <cellStyle name="Normal 2 4 2 4 4 4" xfId="12258" xr:uid="{00000000-0005-0000-0000-00001C300000}"/>
    <cellStyle name="Normal 2 4 2 4 5" xfId="12259" xr:uid="{00000000-0005-0000-0000-00001D300000}"/>
    <cellStyle name="Normal 2 4 2 4 5 2" xfId="12260" xr:uid="{00000000-0005-0000-0000-00001E300000}"/>
    <cellStyle name="Normal 2 4 2 4 6" xfId="12261" xr:uid="{00000000-0005-0000-0000-00001F300000}"/>
    <cellStyle name="Normal 2 4 2 4 7" xfId="12262" xr:uid="{00000000-0005-0000-0000-000020300000}"/>
    <cellStyle name="Normal 2 4 2 4 8" xfId="12263" xr:uid="{00000000-0005-0000-0000-000021300000}"/>
    <cellStyle name="Normal 2 4 2 5" xfId="12264" xr:uid="{00000000-0005-0000-0000-000022300000}"/>
    <cellStyle name="Normal 2 4 2 5 2" xfId="12265" xr:uid="{00000000-0005-0000-0000-000023300000}"/>
    <cellStyle name="Normal 2 4 2 5 2 2" xfId="12266" xr:uid="{00000000-0005-0000-0000-000024300000}"/>
    <cellStyle name="Normal 2 4 2 5 2 2 2" xfId="12267" xr:uid="{00000000-0005-0000-0000-000025300000}"/>
    <cellStyle name="Normal 2 4 2 5 2 2 2 2" xfId="12268" xr:uid="{00000000-0005-0000-0000-000026300000}"/>
    <cellStyle name="Normal 2 4 2 5 2 2 3" xfId="12269" xr:uid="{00000000-0005-0000-0000-000027300000}"/>
    <cellStyle name="Normal 2 4 2 5 2 2 4" xfId="12270" xr:uid="{00000000-0005-0000-0000-000028300000}"/>
    <cellStyle name="Normal 2 4 2 5 2 3" xfId="12271" xr:uid="{00000000-0005-0000-0000-000029300000}"/>
    <cellStyle name="Normal 2 4 2 5 2 3 2" xfId="12272" xr:uid="{00000000-0005-0000-0000-00002A300000}"/>
    <cellStyle name="Normal 2 4 2 5 2 4" xfId="12273" xr:uid="{00000000-0005-0000-0000-00002B300000}"/>
    <cellStyle name="Normal 2 4 2 5 2 5" xfId="12274" xr:uid="{00000000-0005-0000-0000-00002C300000}"/>
    <cellStyle name="Normal 2 4 2 5 2 6" xfId="12275" xr:uid="{00000000-0005-0000-0000-00002D300000}"/>
    <cellStyle name="Normal 2 4 2 5 3" xfId="12276" xr:uid="{00000000-0005-0000-0000-00002E300000}"/>
    <cellStyle name="Normal 2 4 2 5 3 2" xfId="12277" xr:uid="{00000000-0005-0000-0000-00002F300000}"/>
    <cellStyle name="Normal 2 4 2 5 3 2 2" xfId="12278" xr:uid="{00000000-0005-0000-0000-000030300000}"/>
    <cellStyle name="Normal 2 4 2 5 3 3" xfId="12279" xr:uid="{00000000-0005-0000-0000-000031300000}"/>
    <cellStyle name="Normal 2 4 2 5 3 4" xfId="12280" xr:uid="{00000000-0005-0000-0000-000032300000}"/>
    <cellStyle name="Normal 2 4 2 5 4" xfId="12281" xr:uid="{00000000-0005-0000-0000-000033300000}"/>
    <cellStyle name="Normal 2 4 2 5 4 2" xfId="12282" xr:uid="{00000000-0005-0000-0000-000034300000}"/>
    <cellStyle name="Normal 2 4 2 5 4 2 2" xfId="12283" xr:uid="{00000000-0005-0000-0000-000035300000}"/>
    <cellStyle name="Normal 2 4 2 5 4 3" xfId="12284" xr:uid="{00000000-0005-0000-0000-000036300000}"/>
    <cellStyle name="Normal 2 4 2 5 4 4" xfId="12285" xr:uid="{00000000-0005-0000-0000-000037300000}"/>
    <cellStyle name="Normal 2 4 2 5 5" xfId="12286" xr:uid="{00000000-0005-0000-0000-000038300000}"/>
    <cellStyle name="Normal 2 4 2 5 5 2" xfId="12287" xr:uid="{00000000-0005-0000-0000-000039300000}"/>
    <cellStyle name="Normal 2 4 2 5 6" xfId="12288" xr:uid="{00000000-0005-0000-0000-00003A300000}"/>
    <cellStyle name="Normal 2 4 2 5 7" xfId="12289" xr:uid="{00000000-0005-0000-0000-00003B300000}"/>
    <cellStyle name="Normal 2 4 2 5 8" xfId="12290" xr:uid="{00000000-0005-0000-0000-00003C300000}"/>
    <cellStyle name="Normal 2 4 2 6" xfId="12291" xr:uid="{00000000-0005-0000-0000-00003D300000}"/>
    <cellStyle name="Normal 2 4 2 6 2" xfId="12292" xr:uid="{00000000-0005-0000-0000-00003E300000}"/>
    <cellStyle name="Normal 2 4 2 6 2 2" xfId="12293" xr:uid="{00000000-0005-0000-0000-00003F300000}"/>
    <cellStyle name="Normal 2 4 2 6 2 2 2" xfId="12294" xr:uid="{00000000-0005-0000-0000-000040300000}"/>
    <cellStyle name="Normal 2 4 2 6 2 3" xfId="12295" xr:uid="{00000000-0005-0000-0000-000041300000}"/>
    <cellStyle name="Normal 2 4 2 6 2 4" xfId="12296" xr:uid="{00000000-0005-0000-0000-000042300000}"/>
    <cellStyle name="Normal 2 4 2 6 3" xfId="12297" xr:uid="{00000000-0005-0000-0000-000043300000}"/>
    <cellStyle name="Normal 2 4 2 6 3 2" xfId="12298" xr:uid="{00000000-0005-0000-0000-000044300000}"/>
    <cellStyle name="Normal 2 4 2 6 4" xfId="12299" xr:uid="{00000000-0005-0000-0000-000045300000}"/>
    <cellStyle name="Normal 2 4 2 6 5" xfId="12300" xr:uid="{00000000-0005-0000-0000-000046300000}"/>
    <cellStyle name="Normal 2 4 2 6 6" xfId="12301" xr:uid="{00000000-0005-0000-0000-000047300000}"/>
    <cellStyle name="Normal 2 4 2 7" xfId="12302" xr:uid="{00000000-0005-0000-0000-000048300000}"/>
    <cellStyle name="Normal 2 4 2 7 2" xfId="12303" xr:uid="{00000000-0005-0000-0000-000049300000}"/>
    <cellStyle name="Normal 2 4 2 7 2 2" xfId="12304" xr:uid="{00000000-0005-0000-0000-00004A300000}"/>
    <cellStyle name="Normal 2 4 2 7 3" xfId="12305" xr:uid="{00000000-0005-0000-0000-00004B300000}"/>
    <cellStyle name="Normal 2 4 2 7 4" xfId="12306" xr:uid="{00000000-0005-0000-0000-00004C300000}"/>
    <cellStyle name="Normal 2 4 2 8" xfId="12307" xr:uid="{00000000-0005-0000-0000-00004D300000}"/>
    <cellStyle name="Normal 2 4 2 8 2" xfId="12308" xr:uid="{00000000-0005-0000-0000-00004E300000}"/>
    <cellStyle name="Normal 2 4 2 8 2 2" xfId="12309" xr:uid="{00000000-0005-0000-0000-00004F300000}"/>
    <cellStyle name="Normal 2 4 2 8 3" xfId="12310" xr:uid="{00000000-0005-0000-0000-000050300000}"/>
    <cellStyle name="Normal 2 4 2 8 4" xfId="12311" xr:uid="{00000000-0005-0000-0000-000051300000}"/>
    <cellStyle name="Normal 2 4 2 9" xfId="12312" xr:uid="{00000000-0005-0000-0000-000052300000}"/>
    <cellStyle name="Normal 2 4 2 9 2" xfId="12313" xr:uid="{00000000-0005-0000-0000-000053300000}"/>
    <cellStyle name="Normal 2 4 2_Tab1" xfId="12314" xr:uid="{00000000-0005-0000-0000-000054300000}"/>
    <cellStyle name="Normal 2 4 3" xfId="12315" xr:uid="{00000000-0005-0000-0000-000055300000}"/>
    <cellStyle name="Normal 2 4 3 10" xfId="12316" xr:uid="{00000000-0005-0000-0000-000056300000}"/>
    <cellStyle name="Normal 2 4 3 11" xfId="12317" xr:uid="{00000000-0005-0000-0000-000057300000}"/>
    <cellStyle name="Normal 2 4 3 2" xfId="12318" xr:uid="{00000000-0005-0000-0000-000058300000}"/>
    <cellStyle name="Normal 2 4 3 2 10" xfId="12319" xr:uid="{00000000-0005-0000-0000-000059300000}"/>
    <cellStyle name="Normal 2 4 3 2 2" xfId="12320" xr:uid="{00000000-0005-0000-0000-00005A300000}"/>
    <cellStyle name="Normal 2 4 3 2 2 2" xfId="12321" xr:uid="{00000000-0005-0000-0000-00005B300000}"/>
    <cellStyle name="Normal 2 4 3 2 2 2 2" xfId="12322" xr:uid="{00000000-0005-0000-0000-00005C300000}"/>
    <cellStyle name="Normal 2 4 3 2 2 2 2 2" xfId="12323" xr:uid="{00000000-0005-0000-0000-00005D300000}"/>
    <cellStyle name="Normal 2 4 3 2 2 2 2 2 2" xfId="12324" xr:uid="{00000000-0005-0000-0000-00005E300000}"/>
    <cellStyle name="Normal 2 4 3 2 2 2 2 3" xfId="12325" xr:uid="{00000000-0005-0000-0000-00005F300000}"/>
    <cellStyle name="Normal 2 4 3 2 2 2 2 4" xfId="12326" xr:uid="{00000000-0005-0000-0000-000060300000}"/>
    <cellStyle name="Normal 2 4 3 2 2 2 3" xfId="12327" xr:uid="{00000000-0005-0000-0000-000061300000}"/>
    <cellStyle name="Normal 2 4 3 2 2 2 3 2" xfId="12328" xr:uid="{00000000-0005-0000-0000-000062300000}"/>
    <cellStyle name="Normal 2 4 3 2 2 2 4" xfId="12329" xr:uid="{00000000-0005-0000-0000-000063300000}"/>
    <cellStyle name="Normal 2 4 3 2 2 2 5" xfId="12330" xr:uid="{00000000-0005-0000-0000-000064300000}"/>
    <cellStyle name="Normal 2 4 3 2 2 2 6" xfId="12331" xr:uid="{00000000-0005-0000-0000-000065300000}"/>
    <cellStyle name="Normal 2 4 3 2 2 3" xfId="12332" xr:uid="{00000000-0005-0000-0000-000066300000}"/>
    <cellStyle name="Normal 2 4 3 2 2 3 2" xfId="12333" xr:uid="{00000000-0005-0000-0000-000067300000}"/>
    <cellStyle name="Normal 2 4 3 2 2 3 2 2" xfId="12334" xr:uid="{00000000-0005-0000-0000-000068300000}"/>
    <cellStyle name="Normal 2 4 3 2 2 3 3" xfId="12335" xr:uid="{00000000-0005-0000-0000-000069300000}"/>
    <cellStyle name="Normal 2 4 3 2 2 3 4" xfId="12336" xr:uid="{00000000-0005-0000-0000-00006A300000}"/>
    <cellStyle name="Normal 2 4 3 2 2 4" xfId="12337" xr:uid="{00000000-0005-0000-0000-00006B300000}"/>
    <cellStyle name="Normal 2 4 3 2 2 4 2" xfId="12338" xr:uid="{00000000-0005-0000-0000-00006C300000}"/>
    <cellStyle name="Normal 2 4 3 2 2 4 2 2" xfId="12339" xr:uid="{00000000-0005-0000-0000-00006D300000}"/>
    <cellStyle name="Normal 2 4 3 2 2 4 3" xfId="12340" xr:uid="{00000000-0005-0000-0000-00006E300000}"/>
    <cellStyle name="Normal 2 4 3 2 2 4 4" xfId="12341" xr:uid="{00000000-0005-0000-0000-00006F300000}"/>
    <cellStyle name="Normal 2 4 3 2 2 5" xfId="12342" xr:uid="{00000000-0005-0000-0000-000070300000}"/>
    <cellStyle name="Normal 2 4 3 2 2 5 2" xfId="12343" xr:uid="{00000000-0005-0000-0000-000071300000}"/>
    <cellStyle name="Normal 2 4 3 2 2 6" xfId="12344" xr:uid="{00000000-0005-0000-0000-000072300000}"/>
    <cellStyle name="Normal 2 4 3 2 2 7" xfId="12345" xr:uid="{00000000-0005-0000-0000-000073300000}"/>
    <cellStyle name="Normal 2 4 3 2 2 8" xfId="12346" xr:uid="{00000000-0005-0000-0000-000074300000}"/>
    <cellStyle name="Normal 2 4 3 2 3" xfId="12347" xr:uid="{00000000-0005-0000-0000-000075300000}"/>
    <cellStyle name="Normal 2 4 3 2 3 2" xfId="12348" xr:uid="{00000000-0005-0000-0000-000076300000}"/>
    <cellStyle name="Normal 2 4 3 2 3 2 2" xfId="12349" xr:uid="{00000000-0005-0000-0000-000077300000}"/>
    <cellStyle name="Normal 2 4 3 2 3 2 2 2" xfId="12350" xr:uid="{00000000-0005-0000-0000-000078300000}"/>
    <cellStyle name="Normal 2 4 3 2 3 2 2 2 2" xfId="12351" xr:uid="{00000000-0005-0000-0000-000079300000}"/>
    <cellStyle name="Normal 2 4 3 2 3 2 2 3" xfId="12352" xr:uid="{00000000-0005-0000-0000-00007A300000}"/>
    <cellStyle name="Normal 2 4 3 2 3 2 2 4" xfId="12353" xr:uid="{00000000-0005-0000-0000-00007B300000}"/>
    <cellStyle name="Normal 2 4 3 2 3 2 3" xfId="12354" xr:uid="{00000000-0005-0000-0000-00007C300000}"/>
    <cellStyle name="Normal 2 4 3 2 3 2 3 2" xfId="12355" xr:uid="{00000000-0005-0000-0000-00007D300000}"/>
    <cellStyle name="Normal 2 4 3 2 3 2 4" xfId="12356" xr:uid="{00000000-0005-0000-0000-00007E300000}"/>
    <cellStyle name="Normal 2 4 3 2 3 2 5" xfId="12357" xr:uid="{00000000-0005-0000-0000-00007F300000}"/>
    <cellStyle name="Normal 2 4 3 2 3 2 6" xfId="12358" xr:uid="{00000000-0005-0000-0000-000080300000}"/>
    <cellStyle name="Normal 2 4 3 2 3 3" xfId="12359" xr:uid="{00000000-0005-0000-0000-000081300000}"/>
    <cellStyle name="Normal 2 4 3 2 3 3 2" xfId="12360" xr:uid="{00000000-0005-0000-0000-000082300000}"/>
    <cellStyle name="Normal 2 4 3 2 3 3 2 2" xfId="12361" xr:uid="{00000000-0005-0000-0000-000083300000}"/>
    <cellStyle name="Normal 2 4 3 2 3 3 3" xfId="12362" xr:uid="{00000000-0005-0000-0000-000084300000}"/>
    <cellStyle name="Normal 2 4 3 2 3 3 4" xfId="12363" xr:uid="{00000000-0005-0000-0000-000085300000}"/>
    <cellStyle name="Normal 2 4 3 2 3 4" xfId="12364" xr:uid="{00000000-0005-0000-0000-000086300000}"/>
    <cellStyle name="Normal 2 4 3 2 3 4 2" xfId="12365" xr:uid="{00000000-0005-0000-0000-000087300000}"/>
    <cellStyle name="Normal 2 4 3 2 3 4 2 2" xfId="12366" xr:uid="{00000000-0005-0000-0000-000088300000}"/>
    <cellStyle name="Normal 2 4 3 2 3 4 3" xfId="12367" xr:uid="{00000000-0005-0000-0000-000089300000}"/>
    <cellStyle name="Normal 2 4 3 2 3 4 4" xfId="12368" xr:uid="{00000000-0005-0000-0000-00008A300000}"/>
    <cellStyle name="Normal 2 4 3 2 3 5" xfId="12369" xr:uid="{00000000-0005-0000-0000-00008B300000}"/>
    <cellStyle name="Normal 2 4 3 2 3 5 2" xfId="12370" xr:uid="{00000000-0005-0000-0000-00008C300000}"/>
    <cellStyle name="Normal 2 4 3 2 3 6" xfId="12371" xr:uid="{00000000-0005-0000-0000-00008D300000}"/>
    <cellStyle name="Normal 2 4 3 2 3 7" xfId="12372" xr:uid="{00000000-0005-0000-0000-00008E300000}"/>
    <cellStyle name="Normal 2 4 3 2 3 8" xfId="12373" xr:uid="{00000000-0005-0000-0000-00008F300000}"/>
    <cellStyle name="Normal 2 4 3 2 4" xfId="12374" xr:uid="{00000000-0005-0000-0000-000090300000}"/>
    <cellStyle name="Normal 2 4 3 2 4 2" xfId="12375" xr:uid="{00000000-0005-0000-0000-000091300000}"/>
    <cellStyle name="Normal 2 4 3 2 4 2 2" xfId="12376" xr:uid="{00000000-0005-0000-0000-000092300000}"/>
    <cellStyle name="Normal 2 4 3 2 4 2 2 2" xfId="12377" xr:uid="{00000000-0005-0000-0000-000093300000}"/>
    <cellStyle name="Normal 2 4 3 2 4 2 3" xfId="12378" xr:uid="{00000000-0005-0000-0000-000094300000}"/>
    <cellStyle name="Normal 2 4 3 2 4 2 4" xfId="12379" xr:uid="{00000000-0005-0000-0000-000095300000}"/>
    <cellStyle name="Normal 2 4 3 2 4 3" xfId="12380" xr:uid="{00000000-0005-0000-0000-000096300000}"/>
    <cellStyle name="Normal 2 4 3 2 4 3 2" xfId="12381" xr:uid="{00000000-0005-0000-0000-000097300000}"/>
    <cellStyle name="Normal 2 4 3 2 4 4" xfId="12382" xr:uid="{00000000-0005-0000-0000-000098300000}"/>
    <cellStyle name="Normal 2 4 3 2 4 5" xfId="12383" xr:uid="{00000000-0005-0000-0000-000099300000}"/>
    <cellStyle name="Normal 2 4 3 2 4 6" xfId="12384" xr:uid="{00000000-0005-0000-0000-00009A300000}"/>
    <cellStyle name="Normal 2 4 3 2 5" xfId="12385" xr:uid="{00000000-0005-0000-0000-00009B300000}"/>
    <cellStyle name="Normal 2 4 3 2 5 2" xfId="12386" xr:uid="{00000000-0005-0000-0000-00009C300000}"/>
    <cellStyle name="Normal 2 4 3 2 5 2 2" xfId="12387" xr:uid="{00000000-0005-0000-0000-00009D300000}"/>
    <cellStyle name="Normal 2 4 3 2 5 3" xfId="12388" xr:uid="{00000000-0005-0000-0000-00009E300000}"/>
    <cellStyle name="Normal 2 4 3 2 5 4" xfId="12389" xr:uid="{00000000-0005-0000-0000-00009F300000}"/>
    <cellStyle name="Normal 2 4 3 2 6" xfId="12390" xr:uid="{00000000-0005-0000-0000-0000A0300000}"/>
    <cellStyle name="Normal 2 4 3 2 6 2" xfId="12391" xr:uid="{00000000-0005-0000-0000-0000A1300000}"/>
    <cellStyle name="Normal 2 4 3 2 6 2 2" xfId="12392" xr:uid="{00000000-0005-0000-0000-0000A2300000}"/>
    <cellStyle name="Normal 2 4 3 2 6 3" xfId="12393" xr:uid="{00000000-0005-0000-0000-0000A3300000}"/>
    <cellStyle name="Normal 2 4 3 2 6 4" xfId="12394" xr:uid="{00000000-0005-0000-0000-0000A4300000}"/>
    <cellStyle name="Normal 2 4 3 2 7" xfId="12395" xr:uid="{00000000-0005-0000-0000-0000A5300000}"/>
    <cellStyle name="Normal 2 4 3 2 7 2" xfId="12396" xr:uid="{00000000-0005-0000-0000-0000A6300000}"/>
    <cellStyle name="Normal 2 4 3 2 8" xfId="12397" xr:uid="{00000000-0005-0000-0000-0000A7300000}"/>
    <cellStyle name="Normal 2 4 3 2 9" xfId="12398" xr:uid="{00000000-0005-0000-0000-0000A8300000}"/>
    <cellStyle name="Normal 2 4 3 2_Tab1" xfId="12399" xr:uid="{00000000-0005-0000-0000-0000A9300000}"/>
    <cellStyle name="Normal 2 4 3 3" xfId="12400" xr:uid="{00000000-0005-0000-0000-0000AA300000}"/>
    <cellStyle name="Normal 2 4 3 3 2" xfId="12401" xr:uid="{00000000-0005-0000-0000-0000AB300000}"/>
    <cellStyle name="Normal 2 4 3 3 2 2" xfId="12402" xr:uid="{00000000-0005-0000-0000-0000AC300000}"/>
    <cellStyle name="Normal 2 4 3 3 2 2 2" xfId="12403" xr:uid="{00000000-0005-0000-0000-0000AD300000}"/>
    <cellStyle name="Normal 2 4 3 3 2 2 2 2" xfId="12404" xr:uid="{00000000-0005-0000-0000-0000AE300000}"/>
    <cellStyle name="Normal 2 4 3 3 2 2 3" xfId="12405" xr:uid="{00000000-0005-0000-0000-0000AF300000}"/>
    <cellStyle name="Normal 2 4 3 3 2 2 4" xfId="12406" xr:uid="{00000000-0005-0000-0000-0000B0300000}"/>
    <cellStyle name="Normal 2 4 3 3 2 3" xfId="12407" xr:uid="{00000000-0005-0000-0000-0000B1300000}"/>
    <cellStyle name="Normal 2 4 3 3 2 3 2" xfId="12408" xr:uid="{00000000-0005-0000-0000-0000B2300000}"/>
    <cellStyle name="Normal 2 4 3 3 2 4" xfId="12409" xr:uid="{00000000-0005-0000-0000-0000B3300000}"/>
    <cellStyle name="Normal 2 4 3 3 2 5" xfId="12410" xr:uid="{00000000-0005-0000-0000-0000B4300000}"/>
    <cellStyle name="Normal 2 4 3 3 2 6" xfId="12411" xr:uid="{00000000-0005-0000-0000-0000B5300000}"/>
    <cellStyle name="Normal 2 4 3 3 3" xfId="12412" xr:uid="{00000000-0005-0000-0000-0000B6300000}"/>
    <cellStyle name="Normal 2 4 3 3 3 2" xfId="12413" xr:uid="{00000000-0005-0000-0000-0000B7300000}"/>
    <cellStyle name="Normal 2 4 3 3 3 2 2" xfId="12414" xr:uid="{00000000-0005-0000-0000-0000B8300000}"/>
    <cellStyle name="Normal 2 4 3 3 3 3" xfId="12415" xr:uid="{00000000-0005-0000-0000-0000B9300000}"/>
    <cellStyle name="Normal 2 4 3 3 3 4" xfId="12416" xr:uid="{00000000-0005-0000-0000-0000BA300000}"/>
    <cellStyle name="Normal 2 4 3 3 4" xfId="12417" xr:uid="{00000000-0005-0000-0000-0000BB300000}"/>
    <cellStyle name="Normal 2 4 3 3 4 2" xfId="12418" xr:uid="{00000000-0005-0000-0000-0000BC300000}"/>
    <cellStyle name="Normal 2 4 3 3 4 2 2" xfId="12419" xr:uid="{00000000-0005-0000-0000-0000BD300000}"/>
    <cellStyle name="Normal 2 4 3 3 4 3" xfId="12420" xr:uid="{00000000-0005-0000-0000-0000BE300000}"/>
    <cellStyle name="Normal 2 4 3 3 4 4" xfId="12421" xr:uid="{00000000-0005-0000-0000-0000BF300000}"/>
    <cellStyle name="Normal 2 4 3 3 5" xfId="12422" xr:uid="{00000000-0005-0000-0000-0000C0300000}"/>
    <cellStyle name="Normal 2 4 3 3 5 2" xfId="12423" xr:uid="{00000000-0005-0000-0000-0000C1300000}"/>
    <cellStyle name="Normal 2 4 3 3 6" xfId="12424" xr:uid="{00000000-0005-0000-0000-0000C2300000}"/>
    <cellStyle name="Normal 2 4 3 3 7" xfId="12425" xr:uid="{00000000-0005-0000-0000-0000C3300000}"/>
    <cellStyle name="Normal 2 4 3 3 8" xfId="12426" xr:uid="{00000000-0005-0000-0000-0000C4300000}"/>
    <cellStyle name="Normal 2 4 3 4" xfId="12427" xr:uid="{00000000-0005-0000-0000-0000C5300000}"/>
    <cellStyle name="Normal 2 4 3 4 2" xfId="12428" xr:uid="{00000000-0005-0000-0000-0000C6300000}"/>
    <cellStyle name="Normal 2 4 3 4 2 2" xfId="12429" xr:uid="{00000000-0005-0000-0000-0000C7300000}"/>
    <cellStyle name="Normal 2 4 3 4 2 2 2" xfId="12430" xr:uid="{00000000-0005-0000-0000-0000C8300000}"/>
    <cellStyle name="Normal 2 4 3 4 2 2 2 2" xfId="12431" xr:uid="{00000000-0005-0000-0000-0000C9300000}"/>
    <cellStyle name="Normal 2 4 3 4 2 2 3" xfId="12432" xr:uid="{00000000-0005-0000-0000-0000CA300000}"/>
    <cellStyle name="Normal 2 4 3 4 2 2 4" xfId="12433" xr:uid="{00000000-0005-0000-0000-0000CB300000}"/>
    <cellStyle name="Normal 2 4 3 4 2 3" xfId="12434" xr:uid="{00000000-0005-0000-0000-0000CC300000}"/>
    <cellStyle name="Normal 2 4 3 4 2 3 2" xfId="12435" xr:uid="{00000000-0005-0000-0000-0000CD300000}"/>
    <cellStyle name="Normal 2 4 3 4 2 4" xfId="12436" xr:uid="{00000000-0005-0000-0000-0000CE300000}"/>
    <cellStyle name="Normal 2 4 3 4 2 5" xfId="12437" xr:uid="{00000000-0005-0000-0000-0000CF300000}"/>
    <cellStyle name="Normal 2 4 3 4 2 6" xfId="12438" xr:uid="{00000000-0005-0000-0000-0000D0300000}"/>
    <cellStyle name="Normal 2 4 3 4 3" xfId="12439" xr:uid="{00000000-0005-0000-0000-0000D1300000}"/>
    <cellStyle name="Normal 2 4 3 4 3 2" xfId="12440" xr:uid="{00000000-0005-0000-0000-0000D2300000}"/>
    <cellStyle name="Normal 2 4 3 4 3 2 2" xfId="12441" xr:uid="{00000000-0005-0000-0000-0000D3300000}"/>
    <cellStyle name="Normal 2 4 3 4 3 3" xfId="12442" xr:uid="{00000000-0005-0000-0000-0000D4300000}"/>
    <cellStyle name="Normal 2 4 3 4 3 4" xfId="12443" xr:uid="{00000000-0005-0000-0000-0000D5300000}"/>
    <cellStyle name="Normal 2 4 3 4 4" xfId="12444" xr:uid="{00000000-0005-0000-0000-0000D6300000}"/>
    <cellStyle name="Normal 2 4 3 4 4 2" xfId="12445" xr:uid="{00000000-0005-0000-0000-0000D7300000}"/>
    <cellStyle name="Normal 2 4 3 4 4 2 2" xfId="12446" xr:uid="{00000000-0005-0000-0000-0000D8300000}"/>
    <cellStyle name="Normal 2 4 3 4 4 3" xfId="12447" xr:uid="{00000000-0005-0000-0000-0000D9300000}"/>
    <cellStyle name="Normal 2 4 3 4 4 4" xfId="12448" xr:uid="{00000000-0005-0000-0000-0000DA300000}"/>
    <cellStyle name="Normal 2 4 3 4 5" xfId="12449" xr:uid="{00000000-0005-0000-0000-0000DB300000}"/>
    <cellStyle name="Normal 2 4 3 4 5 2" xfId="12450" xr:uid="{00000000-0005-0000-0000-0000DC300000}"/>
    <cellStyle name="Normal 2 4 3 4 6" xfId="12451" xr:uid="{00000000-0005-0000-0000-0000DD300000}"/>
    <cellStyle name="Normal 2 4 3 4 7" xfId="12452" xr:uid="{00000000-0005-0000-0000-0000DE300000}"/>
    <cellStyle name="Normal 2 4 3 4 8" xfId="12453" xr:uid="{00000000-0005-0000-0000-0000DF300000}"/>
    <cellStyle name="Normal 2 4 3 5" xfId="12454" xr:uid="{00000000-0005-0000-0000-0000E0300000}"/>
    <cellStyle name="Normal 2 4 3 5 2" xfId="12455" xr:uid="{00000000-0005-0000-0000-0000E1300000}"/>
    <cellStyle name="Normal 2 4 3 5 2 2" xfId="12456" xr:uid="{00000000-0005-0000-0000-0000E2300000}"/>
    <cellStyle name="Normal 2 4 3 5 2 2 2" xfId="12457" xr:uid="{00000000-0005-0000-0000-0000E3300000}"/>
    <cellStyle name="Normal 2 4 3 5 2 3" xfId="12458" xr:uid="{00000000-0005-0000-0000-0000E4300000}"/>
    <cellStyle name="Normal 2 4 3 5 2 4" xfId="12459" xr:uid="{00000000-0005-0000-0000-0000E5300000}"/>
    <cellStyle name="Normal 2 4 3 5 3" xfId="12460" xr:uid="{00000000-0005-0000-0000-0000E6300000}"/>
    <cellStyle name="Normal 2 4 3 5 3 2" xfId="12461" xr:uid="{00000000-0005-0000-0000-0000E7300000}"/>
    <cellStyle name="Normal 2 4 3 5 4" xfId="12462" xr:uid="{00000000-0005-0000-0000-0000E8300000}"/>
    <cellStyle name="Normal 2 4 3 5 5" xfId="12463" xr:uid="{00000000-0005-0000-0000-0000E9300000}"/>
    <cellStyle name="Normal 2 4 3 5 6" xfId="12464" xr:uid="{00000000-0005-0000-0000-0000EA300000}"/>
    <cellStyle name="Normal 2 4 3 6" xfId="12465" xr:uid="{00000000-0005-0000-0000-0000EB300000}"/>
    <cellStyle name="Normal 2 4 3 6 2" xfId="12466" xr:uid="{00000000-0005-0000-0000-0000EC300000}"/>
    <cellStyle name="Normal 2 4 3 6 2 2" xfId="12467" xr:uid="{00000000-0005-0000-0000-0000ED300000}"/>
    <cellStyle name="Normal 2 4 3 6 3" xfId="12468" xr:uid="{00000000-0005-0000-0000-0000EE300000}"/>
    <cellStyle name="Normal 2 4 3 6 4" xfId="12469" xr:uid="{00000000-0005-0000-0000-0000EF300000}"/>
    <cellStyle name="Normal 2 4 3 7" xfId="12470" xr:uid="{00000000-0005-0000-0000-0000F0300000}"/>
    <cellStyle name="Normal 2 4 3 7 2" xfId="12471" xr:uid="{00000000-0005-0000-0000-0000F1300000}"/>
    <cellStyle name="Normal 2 4 3 7 2 2" xfId="12472" xr:uid="{00000000-0005-0000-0000-0000F2300000}"/>
    <cellStyle name="Normal 2 4 3 7 3" xfId="12473" xr:uid="{00000000-0005-0000-0000-0000F3300000}"/>
    <cellStyle name="Normal 2 4 3 7 4" xfId="12474" xr:uid="{00000000-0005-0000-0000-0000F4300000}"/>
    <cellStyle name="Normal 2 4 3 8" xfId="12475" xr:uid="{00000000-0005-0000-0000-0000F5300000}"/>
    <cellStyle name="Normal 2 4 3 8 2" xfId="12476" xr:uid="{00000000-0005-0000-0000-0000F6300000}"/>
    <cellStyle name="Normal 2 4 3 9" xfId="12477" xr:uid="{00000000-0005-0000-0000-0000F7300000}"/>
    <cellStyle name="Normal 2 4 3_Tab1" xfId="12478" xr:uid="{00000000-0005-0000-0000-0000F8300000}"/>
    <cellStyle name="Normal 2 4 4" xfId="12479" xr:uid="{00000000-0005-0000-0000-0000F9300000}"/>
    <cellStyle name="Normal 2 4 4 10" xfId="12480" xr:uid="{00000000-0005-0000-0000-0000FA300000}"/>
    <cellStyle name="Normal 2 4 4 2" xfId="12481" xr:uid="{00000000-0005-0000-0000-0000FB300000}"/>
    <cellStyle name="Normal 2 4 4 2 2" xfId="12482" xr:uid="{00000000-0005-0000-0000-0000FC300000}"/>
    <cellStyle name="Normal 2 4 4 2 2 2" xfId="12483" xr:uid="{00000000-0005-0000-0000-0000FD300000}"/>
    <cellStyle name="Normal 2 4 4 2 2 2 2" xfId="12484" xr:uid="{00000000-0005-0000-0000-0000FE300000}"/>
    <cellStyle name="Normal 2 4 4 2 2 2 2 2" xfId="12485" xr:uid="{00000000-0005-0000-0000-0000FF300000}"/>
    <cellStyle name="Normal 2 4 4 2 2 2 3" xfId="12486" xr:uid="{00000000-0005-0000-0000-000000310000}"/>
    <cellStyle name="Normal 2 4 4 2 2 2 4" xfId="12487" xr:uid="{00000000-0005-0000-0000-000001310000}"/>
    <cellStyle name="Normal 2 4 4 2 2 3" xfId="12488" xr:uid="{00000000-0005-0000-0000-000002310000}"/>
    <cellStyle name="Normal 2 4 4 2 2 3 2" xfId="12489" xr:uid="{00000000-0005-0000-0000-000003310000}"/>
    <cellStyle name="Normal 2 4 4 2 2 4" xfId="12490" xr:uid="{00000000-0005-0000-0000-000004310000}"/>
    <cellStyle name="Normal 2 4 4 2 2 5" xfId="12491" xr:uid="{00000000-0005-0000-0000-000005310000}"/>
    <cellStyle name="Normal 2 4 4 2 2 6" xfId="12492" xr:uid="{00000000-0005-0000-0000-000006310000}"/>
    <cellStyle name="Normal 2 4 4 2 3" xfId="12493" xr:uid="{00000000-0005-0000-0000-000007310000}"/>
    <cellStyle name="Normal 2 4 4 2 3 2" xfId="12494" xr:uid="{00000000-0005-0000-0000-000008310000}"/>
    <cellStyle name="Normal 2 4 4 2 3 2 2" xfId="12495" xr:uid="{00000000-0005-0000-0000-000009310000}"/>
    <cellStyle name="Normal 2 4 4 2 3 3" xfId="12496" xr:uid="{00000000-0005-0000-0000-00000A310000}"/>
    <cellStyle name="Normal 2 4 4 2 3 4" xfId="12497" xr:uid="{00000000-0005-0000-0000-00000B310000}"/>
    <cellStyle name="Normal 2 4 4 2 4" xfId="12498" xr:uid="{00000000-0005-0000-0000-00000C310000}"/>
    <cellStyle name="Normal 2 4 4 2 4 2" xfId="12499" xr:uid="{00000000-0005-0000-0000-00000D310000}"/>
    <cellStyle name="Normal 2 4 4 2 4 2 2" xfId="12500" xr:uid="{00000000-0005-0000-0000-00000E310000}"/>
    <cellStyle name="Normal 2 4 4 2 4 3" xfId="12501" xr:uid="{00000000-0005-0000-0000-00000F310000}"/>
    <cellStyle name="Normal 2 4 4 2 4 4" xfId="12502" xr:uid="{00000000-0005-0000-0000-000010310000}"/>
    <cellStyle name="Normal 2 4 4 2 5" xfId="12503" xr:uid="{00000000-0005-0000-0000-000011310000}"/>
    <cellStyle name="Normal 2 4 4 2 5 2" xfId="12504" xr:uid="{00000000-0005-0000-0000-000012310000}"/>
    <cellStyle name="Normal 2 4 4 2 6" xfId="12505" xr:uid="{00000000-0005-0000-0000-000013310000}"/>
    <cellStyle name="Normal 2 4 4 2 7" xfId="12506" xr:uid="{00000000-0005-0000-0000-000014310000}"/>
    <cellStyle name="Normal 2 4 4 2 8" xfId="12507" xr:uid="{00000000-0005-0000-0000-000015310000}"/>
    <cellStyle name="Normal 2 4 4 3" xfId="12508" xr:uid="{00000000-0005-0000-0000-000016310000}"/>
    <cellStyle name="Normal 2 4 4 3 2" xfId="12509" xr:uid="{00000000-0005-0000-0000-000017310000}"/>
    <cellStyle name="Normal 2 4 4 3 2 2" xfId="12510" xr:uid="{00000000-0005-0000-0000-000018310000}"/>
    <cellStyle name="Normal 2 4 4 3 2 2 2" xfId="12511" xr:uid="{00000000-0005-0000-0000-000019310000}"/>
    <cellStyle name="Normal 2 4 4 3 2 2 2 2" xfId="12512" xr:uid="{00000000-0005-0000-0000-00001A310000}"/>
    <cellStyle name="Normal 2 4 4 3 2 2 3" xfId="12513" xr:uid="{00000000-0005-0000-0000-00001B310000}"/>
    <cellStyle name="Normal 2 4 4 3 2 2 4" xfId="12514" xr:uid="{00000000-0005-0000-0000-00001C310000}"/>
    <cellStyle name="Normal 2 4 4 3 2 3" xfId="12515" xr:uid="{00000000-0005-0000-0000-00001D310000}"/>
    <cellStyle name="Normal 2 4 4 3 2 3 2" xfId="12516" xr:uid="{00000000-0005-0000-0000-00001E310000}"/>
    <cellStyle name="Normal 2 4 4 3 2 4" xfId="12517" xr:uid="{00000000-0005-0000-0000-00001F310000}"/>
    <cellStyle name="Normal 2 4 4 3 2 5" xfId="12518" xr:uid="{00000000-0005-0000-0000-000020310000}"/>
    <cellStyle name="Normal 2 4 4 3 2 6" xfId="12519" xr:uid="{00000000-0005-0000-0000-000021310000}"/>
    <cellStyle name="Normal 2 4 4 3 3" xfId="12520" xr:uid="{00000000-0005-0000-0000-000022310000}"/>
    <cellStyle name="Normal 2 4 4 3 3 2" xfId="12521" xr:uid="{00000000-0005-0000-0000-000023310000}"/>
    <cellStyle name="Normal 2 4 4 3 3 2 2" xfId="12522" xr:uid="{00000000-0005-0000-0000-000024310000}"/>
    <cellStyle name="Normal 2 4 4 3 3 3" xfId="12523" xr:uid="{00000000-0005-0000-0000-000025310000}"/>
    <cellStyle name="Normal 2 4 4 3 3 4" xfId="12524" xr:uid="{00000000-0005-0000-0000-000026310000}"/>
    <cellStyle name="Normal 2 4 4 3 4" xfId="12525" xr:uid="{00000000-0005-0000-0000-000027310000}"/>
    <cellStyle name="Normal 2 4 4 3 4 2" xfId="12526" xr:uid="{00000000-0005-0000-0000-000028310000}"/>
    <cellStyle name="Normal 2 4 4 3 4 2 2" xfId="12527" xr:uid="{00000000-0005-0000-0000-000029310000}"/>
    <cellStyle name="Normal 2 4 4 3 4 3" xfId="12528" xr:uid="{00000000-0005-0000-0000-00002A310000}"/>
    <cellStyle name="Normal 2 4 4 3 4 4" xfId="12529" xr:uid="{00000000-0005-0000-0000-00002B310000}"/>
    <cellStyle name="Normal 2 4 4 3 5" xfId="12530" xr:uid="{00000000-0005-0000-0000-00002C310000}"/>
    <cellStyle name="Normal 2 4 4 3 5 2" xfId="12531" xr:uid="{00000000-0005-0000-0000-00002D310000}"/>
    <cellStyle name="Normal 2 4 4 3 6" xfId="12532" xr:uid="{00000000-0005-0000-0000-00002E310000}"/>
    <cellStyle name="Normal 2 4 4 3 7" xfId="12533" xr:uid="{00000000-0005-0000-0000-00002F310000}"/>
    <cellStyle name="Normal 2 4 4 3 8" xfId="12534" xr:uid="{00000000-0005-0000-0000-000030310000}"/>
    <cellStyle name="Normal 2 4 4 4" xfId="12535" xr:uid="{00000000-0005-0000-0000-000031310000}"/>
    <cellStyle name="Normal 2 4 4 4 2" xfId="12536" xr:uid="{00000000-0005-0000-0000-000032310000}"/>
    <cellStyle name="Normal 2 4 4 4 2 2" xfId="12537" xr:uid="{00000000-0005-0000-0000-000033310000}"/>
    <cellStyle name="Normal 2 4 4 4 2 2 2" xfId="12538" xr:uid="{00000000-0005-0000-0000-000034310000}"/>
    <cellStyle name="Normal 2 4 4 4 2 3" xfId="12539" xr:uid="{00000000-0005-0000-0000-000035310000}"/>
    <cellStyle name="Normal 2 4 4 4 2 4" xfId="12540" xr:uid="{00000000-0005-0000-0000-000036310000}"/>
    <cellStyle name="Normal 2 4 4 4 3" xfId="12541" xr:uid="{00000000-0005-0000-0000-000037310000}"/>
    <cellStyle name="Normal 2 4 4 4 3 2" xfId="12542" xr:uid="{00000000-0005-0000-0000-000038310000}"/>
    <cellStyle name="Normal 2 4 4 4 4" xfId="12543" xr:uid="{00000000-0005-0000-0000-000039310000}"/>
    <cellStyle name="Normal 2 4 4 4 5" xfId="12544" xr:uid="{00000000-0005-0000-0000-00003A310000}"/>
    <cellStyle name="Normal 2 4 4 4 6" xfId="12545" xr:uid="{00000000-0005-0000-0000-00003B310000}"/>
    <cellStyle name="Normal 2 4 4 5" xfId="12546" xr:uid="{00000000-0005-0000-0000-00003C310000}"/>
    <cellStyle name="Normal 2 4 4 5 2" xfId="12547" xr:uid="{00000000-0005-0000-0000-00003D310000}"/>
    <cellStyle name="Normal 2 4 4 5 2 2" xfId="12548" xr:uid="{00000000-0005-0000-0000-00003E310000}"/>
    <cellStyle name="Normal 2 4 4 5 3" xfId="12549" xr:uid="{00000000-0005-0000-0000-00003F310000}"/>
    <cellStyle name="Normal 2 4 4 5 4" xfId="12550" xr:uid="{00000000-0005-0000-0000-000040310000}"/>
    <cellStyle name="Normal 2 4 4 6" xfId="12551" xr:uid="{00000000-0005-0000-0000-000041310000}"/>
    <cellStyle name="Normal 2 4 4 6 2" xfId="12552" xr:uid="{00000000-0005-0000-0000-000042310000}"/>
    <cellStyle name="Normal 2 4 4 6 2 2" xfId="12553" xr:uid="{00000000-0005-0000-0000-000043310000}"/>
    <cellStyle name="Normal 2 4 4 6 3" xfId="12554" xr:uid="{00000000-0005-0000-0000-000044310000}"/>
    <cellStyle name="Normal 2 4 4 6 4" xfId="12555" xr:uid="{00000000-0005-0000-0000-000045310000}"/>
    <cellStyle name="Normal 2 4 4 7" xfId="12556" xr:uid="{00000000-0005-0000-0000-000046310000}"/>
    <cellStyle name="Normal 2 4 4 7 2" xfId="12557" xr:uid="{00000000-0005-0000-0000-000047310000}"/>
    <cellStyle name="Normal 2 4 4 8" xfId="12558" xr:uid="{00000000-0005-0000-0000-000048310000}"/>
    <cellStyle name="Normal 2 4 4 9" xfId="12559" xr:uid="{00000000-0005-0000-0000-000049310000}"/>
    <cellStyle name="Normal 2 4 4_Tab1" xfId="12560" xr:uid="{00000000-0005-0000-0000-00004A310000}"/>
    <cellStyle name="Normal 2 4 5" xfId="12561" xr:uid="{00000000-0005-0000-0000-00004B310000}"/>
    <cellStyle name="Normal 2 4 5 2" xfId="12562" xr:uid="{00000000-0005-0000-0000-00004C310000}"/>
    <cellStyle name="Normal 2 4 5 2 2" xfId="12563" xr:uid="{00000000-0005-0000-0000-00004D310000}"/>
    <cellStyle name="Normal 2 4 5 2 2 2" xfId="12564" xr:uid="{00000000-0005-0000-0000-00004E310000}"/>
    <cellStyle name="Normal 2 4 5 2 2 2 2" xfId="12565" xr:uid="{00000000-0005-0000-0000-00004F310000}"/>
    <cellStyle name="Normal 2 4 5 2 2 3" xfId="12566" xr:uid="{00000000-0005-0000-0000-000050310000}"/>
    <cellStyle name="Normal 2 4 5 2 2 4" xfId="12567" xr:uid="{00000000-0005-0000-0000-000051310000}"/>
    <cellStyle name="Normal 2 4 5 2 3" xfId="12568" xr:uid="{00000000-0005-0000-0000-000052310000}"/>
    <cellStyle name="Normal 2 4 5 2 3 2" xfId="12569" xr:uid="{00000000-0005-0000-0000-000053310000}"/>
    <cellStyle name="Normal 2 4 5 2 4" xfId="12570" xr:uid="{00000000-0005-0000-0000-000054310000}"/>
    <cellStyle name="Normal 2 4 5 2 5" xfId="12571" xr:uid="{00000000-0005-0000-0000-000055310000}"/>
    <cellStyle name="Normal 2 4 5 2 6" xfId="12572" xr:uid="{00000000-0005-0000-0000-000056310000}"/>
    <cellStyle name="Normal 2 4 5 3" xfId="12573" xr:uid="{00000000-0005-0000-0000-000057310000}"/>
    <cellStyle name="Normal 2 4 5 3 2" xfId="12574" xr:uid="{00000000-0005-0000-0000-000058310000}"/>
    <cellStyle name="Normal 2 4 5 3 2 2" xfId="12575" xr:uid="{00000000-0005-0000-0000-000059310000}"/>
    <cellStyle name="Normal 2 4 5 3 3" xfId="12576" xr:uid="{00000000-0005-0000-0000-00005A310000}"/>
    <cellStyle name="Normal 2 4 5 3 4" xfId="12577" xr:uid="{00000000-0005-0000-0000-00005B310000}"/>
    <cellStyle name="Normal 2 4 5 4" xfId="12578" xr:uid="{00000000-0005-0000-0000-00005C310000}"/>
    <cellStyle name="Normal 2 4 5 4 2" xfId="12579" xr:uid="{00000000-0005-0000-0000-00005D310000}"/>
    <cellStyle name="Normal 2 4 5 4 2 2" xfId="12580" xr:uid="{00000000-0005-0000-0000-00005E310000}"/>
    <cellStyle name="Normal 2 4 5 4 3" xfId="12581" xr:uid="{00000000-0005-0000-0000-00005F310000}"/>
    <cellStyle name="Normal 2 4 5 4 4" xfId="12582" xr:uid="{00000000-0005-0000-0000-000060310000}"/>
    <cellStyle name="Normal 2 4 5 5" xfId="12583" xr:uid="{00000000-0005-0000-0000-000061310000}"/>
    <cellStyle name="Normal 2 4 5 5 2" xfId="12584" xr:uid="{00000000-0005-0000-0000-000062310000}"/>
    <cellStyle name="Normal 2 4 5 6" xfId="12585" xr:uid="{00000000-0005-0000-0000-000063310000}"/>
    <cellStyle name="Normal 2 4 5 7" xfId="12586" xr:uid="{00000000-0005-0000-0000-000064310000}"/>
    <cellStyle name="Normal 2 4 5 8" xfId="12587" xr:uid="{00000000-0005-0000-0000-000065310000}"/>
    <cellStyle name="Normal 2 4 6" xfId="12588" xr:uid="{00000000-0005-0000-0000-000066310000}"/>
    <cellStyle name="Normal 2 4 6 2" xfId="12589" xr:uid="{00000000-0005-0000-0000-000067310000}"/>
    <cellStyle name="Normal 2 4 6 2 2" xfId="12590" xr:uid="{00000000-0005-0000-0000-000068310000}"/>
    <cellStyle name="Normal 2 4 6 2 2 2" xfId="12591" xr:uid="{00000000-0005-0000-0000-000069310000}"/>
    <cellStyle name="Normal 2 4 6 2 2 2 2" xfId="12592" xr:uid="{00000000-0005-0000-0000-00006A310000}"/>
    <cellStyle name="Normal 2 4 6 2 2 3" xfId="12593" xr:uid="{00000000-0005-0000-0000-00006B310000}"/>
    <cellStyle name="Normal 2 4 6 2 2 4" xfId="12594" xr:uid="{00000000-0005-0000-0000-00006C310000}"/>
    <cellStyle name="Normal 2 4 6 2 3" xfId="12595" xr:uid="{00000000-0005-0000-0000-00006D310000}"/>
    <cellStyle name="Normal 2 4 6 2 3 2" xfId="12596" xr:uid="{00000000-0005-0000-0000-00006E310000}"/>
    <cellStyle name="Normal 2 4 6 2 4" xfId="12597" xr:uid="{00000000-0005-0000-0000-00006F310000}"/>
    <cellStyle name="Normal 2 4 6 2 5" xfId="12598" xr:uid="{00000000-0005-0000-0000-000070310000}"/>
    <cellStyle name="Normal 2 4 6 2 6" xfId="12599" xr:uid="{00000000-0005-0000-0000-000071310000}"/>
    <cellStyle name="Normal 2 4 6 3" xfId="12600" xr:uid="{00000000-0005-0000-0000-000072310000}"/>
    <cellStyle name="Normal 2 4 6 3 2" xfId="12601" xr:uid="{00000000-0005-0000-0000-000073310000}"/>
    <cellStyle name="Normal 2 4 6 3 2 2" xfId="12602" xr:uid="{00000000-0005-0000-0000-000074310000}"/>
    <cellStyle name="Normal 2 4 6 3 3" xfId="12603" xr:uid="{00000000-0005-0000-0000-000075310000}"/>
    <cellStyle name="Normal 2 4 6 3 4" xfId="12604" xr:uid="{00000000-0005-0000-0000-000076310000}"/>
    <cellStyle name="Normal 2 4 6 4" xfId="12605" xr:uid="{00000000-0005-0000-0000-000077310000}"/>
    <cellStyle name="Normal 2 4 6 4 2" xfId="12606" xr:uid="{00000000-0005-0000-0000-000078310000}"/>
    <cellStyle name="Normal 2 4 6 4 2 2" xfId="12607" xr:uid="{00000000-0005-0000-0000-000079310000}"/>
    <cellStyle name="Normal 2 4 6 4 3" xfId="12608" xr:uid="{00000000-0005-0000-0000-00007A310000}"/>
    <cellStyle name="Normal 2 4 6 4 4" xfId="12609" xr:uid="{00000000-0005-0000-0000-00007B310000}"/>
    <cellStyle name="Normal 2 4 6 5" xfId="12610" xr:uid="{00000000-0005-0000-0000-00007C310000}"/>
    <cellStyle name="Normal 2 4 6 5 2" xfId="12611" xr:uid="{00000000-0005-0000-0000-00007D310000}"/>
    <cellStyle name="Normal 2 4 6 6" xfId="12612" xr:uid="{00000000-0005-0000-0000-00007E310000}"/>
    <cellStyle name="Normal 2 4 6 7" xfId="12613" xr:uid="{00000000-0005-0000-0000-00007F310000}"/>
    <cellStyle name="Normal 2 4 6 8" xfId="12614" xr:uid="{00000000-0005-0000-0000-000080310000}"/>
    <cellStyle name="Normal 2 4 7" xfId="12615" xr:uid="{00000000-0005-0000-0000-000081310000}"/>
    <cellStyle name="Normal 2 4 7 2" xfId="12616" xr:uid="{00000000-0005-0000-0000-000082310000}"/>
    <cellStyle name="Normal 2 4 7 2 2" xfId="12617" xr:uid="{00000000-0005-0000-0000-000083310000}"/>
    <cellStyle name="Normal 2 4 7 2 2 2" xfId="12618" xr:uid="{00000000-0005-0000-0000-000084310000}"/>
    <cellStyle name="Normal 2 4 7 2 3" xfId="12619" xr:uid="{00000000-0005-0000-0000-000085310000}"/>
    <cellStyle name="Normal 2 4 7 2 4" xfId="12620" xr:uid="{00000000-0005-0000-0000-000086310000}"/>
    <cellStyle name="Normal 2 4 7 3" xfId="12621" xr:uid="{00000000-0005-0000-0000-000087310000}"/>
    <cellStyle name="Normal 2 4 7 3 2" xfId="12622" xr:uid="{00000000-0005-0000-0000-000088310000}"/>
    <cellStyle name="Normal 2 4 7 4" xfId="12623" xr:uid="{00000000-0005-0000-0000-000089310000}"/>
    <cellStyle name="Normal 2 4 7 5" xfId="12624" xr:uid="{00000000-0005-0000-0000-00008A310000}"/>
    <cellStyle name="Normal 2 4 7 6" xfId="12625" xr:uid="{00000000-0005-0000-0000-00008B310000}"/>
    <cellStyle name="Normal 2 4 8" xfId="12626" xr:uid="{00000000-0005-0000-0000-00008C310000}"/>
    <cellStyle name="Normal 2 4 8 2" xfId="12627" xr:uid="{00000000-0005-0000-0000-00008D310000}"/>
    <cellStyle name="Normal 2 4 8 2 2" xfId="12628" xr:uid="{00000000-0005-0000-0000-00008E310000}"/>
    <cellStyle name="Normal 2 4 8 3" xfId="12629" xr:uid="{00000000-0005-0000-0000-00008F310000}"/>
    <cellStyle name="Normal 2 4 8 4" xfId="12630" xr:uid="{00000000-0005-0000-0000-000090310000}"/>
    <cellStyle name="Normal 2 4 9" xfId="12631" xr:uid="{00000000-0005-0000-0000-000091310000}"/>
    <cellStyle name="Normal 2 4 9 2" xfId="12632" xr:uid="{00000000-0005-0000-0000-000092310000}"/>
    <cellStyle name="Normal 2 4 9 2 2" xfId="12633" xr:uid="{00000000-0005-0000-0000-000093310000}"/>
    <cellStyle name="Normal 2 4 9 3" xfId="12634" xr:uid="{00000000-0005-0000-0000-000094310000}"/>
    <cellStyle name="Normal 2 4 9 4" xfId="12635" xr:uid="{00000000-0005-0000-0000-000095310000}"/>
    <cellStyle name="Normal 2 4_Tab1" xfId="12636" xr:uid="{00000000-0005-0000-0000-000096310000}"/>
    <cellStyle name="Normal 2 5" xfId="12637" xr:uid="{00000000-0005-0000-0000-000097310000}"/>
    <cellStyle name="Normal 2 5 10" xfId="12638" xr:uid="{00000000-0005-0000-0000-000098310000}"/>
    <cellStyle name="Normal 2 5 10 2" xfId="12639" xr:uid="{00000000-0005-0000-0000-000099310000}"/>
    <cellStyle name="Normal 2 5 11" xfId="12640" xr:uid="{00000000-0005-0000-0000-00009A310000}"/>
    <cellStyle name="Normal 2 5 12" xfId="12641" xr:uid="{00000000-0005-0000-0000-00009B310000}"/>
    <cellStyle name="Normal 2 5 13" xfId="12642" xr:uid="{00000000-0005-0000-0000-00009C310000}"/>
    <cellStyle name="Normal 2 5 2" xfId="12643" xr:uid="{00000000-0005-0000-0000-00009D310000}"/>
    <cellStyle name="Normal 2 5 2 10" xfId="12644" xr:uid="{00000000-0005-0000-0000-00009E310000}"/>
    <cellStyle name="Normal 2 5 2 11" xfId="12645" xr:uid="{00000000-0005-0000-0000-00009F310000}"/>
    <cellStyle name="Normal 2 5 2 12" xfId="12646" xr:uid="{00000000-0005-0000-0000-0000A0310000}"/>
    <cellStyle name="Normal 2 5 2 2" xfId="12647" xr:uid="{00000000-0005-0000-0000-0000A1310000}"/>
    <cellStyle name="Normal 2 5 2 2 10" xfId="12648" xr:uid="{00000000-0005-0000-0000-0000A2310000}"/>
    <cellStyle name="Normal 2 5 2 2 11" xfId="12649" xr:uid="{00000000-0005-0000-0000-0000A3310000}"/>
    <cellStyle name="Normal 2 5 2 2 2" xfId="12650" xr:uid="{00000000-0005-0000-0000-0000A4310000}"/>
    <cellStyle name="Normal 2 5 2 2 2 10" xfId="12651" xr:uid="{00000000-0005-0000-0000-0000A5310000}"/>
    <cellStyle name="Normal 2 5 2 2 2 2" xfId="12652" xr:uid="{00000000-0005-0000-0000-0000A6310000}"/>
    <cellStyle name="Normal 2 5 2 2 2 2 2" xfId="12653" xr:uid="{00000000-0005-0000-0000-0000A7310000}"/>
    <cellStyle name="Normal 2 5 2 2 2 2 2 2" xfId="12654" xr:uid="{00000000-0005-0000-0000-0000A8310000}"/>
    <cellStyle name="Normal 2 5 2 2 2 2 2 2 2" xfId="12655" xr:uid="{00000000-0005-0000-0000-0000A9310000}"/>
    <cellStyle name="Normal 2 5 2 2 2 2 2 2 2 2" xfId="12656" xr:uid="{00000000-0005-0000-0000-0000AA310000}"/>
    <cellStyle name="Normal 2 5 2 2 2 2 2 2 3" xfId="12657" xr:uid="{00000000-0005-0000-0000-0000AB310000}"/>
    <cellStyle name="Normal 2 5 2 2 2 2 2 2 4" xfId="12658" xr:uid="{00000000-0005-0000-0000-0000AC310000}"/>
    <cellStyle name="Normal 2 5 2 2 2 2 2 3" xfId="12659" xr:uid="{00000000-0005-0000-0000-0000AD310000}"/>
    <cellStyle name="Normal 2 5 2 2 2 2 2 3 2" xfId="12660" xr:uid="{00000000-0005-0000-0000-0000AE310000}"/>
    <cellStyle name="Normal 2 5 2 2 2 2 2 4" xfId="12661" xr:uid="{00000000-0005-0000-0000-0000AF310000}"/>
    <cellStyle name="Normal 2 5 2 2 2 2 2 5" xfId="12662" xr:uid="{00000000-0005-0000-0000-0000B0310000}"/>
    <cellStyle name="Normal 2 5 2 2 2 2 2 6" xfId="12663" xr:uid="{00000000-0005-0000-0000-0000B1310000}"/>
    <cellStyle name="Normal 2 5 2 2 2 2 3" xfId="12664" xr:uid="{00000000-0005-0000-0000-0000B2310000}"/>
    <cellStyle name="Normal 2 5 2 2 2 2 3 2" xfId="12665" xr:uid="{00000000-0005-0000-0000-0000B3310000}"/>
    <cellStyle name="Normal 2 5 2 2 2 2 3 2 2" xfId="12666" xr:uid="{00000000-0005-0000-0000-0000B4310000}"/>
    <cellStyle name="Normal 2 5 2 2 2 2 3 3" xfId="12667" xr:uid="{00000000-0005-0000-0000-0000B5310000}"/>
    <cellStyle name="Normal 2 5 2 2 2 2 3 4" xfId="12668" xr:uid="{00000000-0005-0000-0000-0000B6310000}"/>
    <cellStyle name="Normal 2 5 2 2 2 2 4" xfId="12669" xr:uid="{00000000-0005-0000-0000-0000B7310000}"/>
    <cellStyle name="Normal 2 5 2 2 2 2 4 2" xfId="12670" xr:uid="{00000000-0005-0000-0000-0000B8310000}"/>
    <cellStyle name="Normal 2 5 2 2 2 2 4 2 2" xfId="12671" xr:uid="{00000000-0005-0000-0000-0000B9310000}"/>
    <cellStyle name="Normal 2 5 2 2 2 2 4 3" xfId="12672" xr:uid="{00000000-0005-0000-0000-0000BA310000}"/>
    <cellStyle name="Normal 2 5 2 2 2 2 4 4" xfId="12673" xr:uid="{00000000-0005-0000-0000-0000BB310000}"/>
    <cellStyle name="Normal 2 5 2 2 2 2 5" xfId="12674" xr:uid="{00000000-0005-0000-0000-0000BC310000}"/>
    <cellStyle name="Normal 2 5 2 2 2 2 5 2" xfId="12675" xr:uid="{00000000-0005-0000-0000-0000BD310000}"/>
    <cellStyle name="Normal 2 5 2 2 2 2 6" xfId="12676" xr:uid="{00000000-0005-0000-0000-0000BE310000}"/>
    <cellStyle name="Normal 2 5 2 2 2 2 7" xfId="12677" xr:uid="{00000000-0005-0000-0000-0000BF310000}"/>
    <cellStyle name="Normal 2 5 2 2 2 2 8" xfId="12678" xr:uid="{00000000-0005-0000-0000-0000C0310000}"/>
    <cellStyle name="Normal 2 5 2 2 2 3" xfId="12679" xr:uid="{00000000-0005-0000-0000-0000C1310000}"/>
    <cellStyle name="Normal 2 5 2 2 2 3 2" xfId="12680" xr:uid="{00000000-0005-0000-0000-0000C2310000}"/>
    <cellStyle name="Normal 2 5 2 2 2 3 2 2" xfId="12681" xr:uid="{00000000-0005-0000-0000-0000C3310000}"/>
    <cellStyle name="Normal 2 5 2 2 2 3 2 2 2" xfId="12682" xr:uid="{00000000-0005-0000-0000-0000C4310000}"/>
    <cellStyle name="Normal 2 5 2 2 2 3 2 2 2 2" xfId="12683" xr:uid="{00000000-0005-0000-0000-0000C5310000}"/>
    <cellStyle name="Normal 2 5 2 2 2 3 2 2 3" xfId="12684" xr:uid="{00000000-0005-0000-0000-0000C6310000}"/>
    <cellStyle name="Normal 2 5 2 2 2 3 2 2 4" xfId="12685" xr:uid="{00000000-0005-0000-0000-0000C7310000}"/>
    <cellStyle name="Normal 2 5 2 2 2 3 2 3" xfId="12686" xr:uid="{00000000-0005-0000-0000-0000C8310000}"/>
    <cellStyle name="Normal 2 5 2 2 2 3 2 3 2" xfId="12687" xr:uid="{00000000-0005-0000-0000-0000C9310000}"/>
    <cellStyle name="Normal 2 5 2 2 2 3 2 4" xfId="12688" xr:uid="{00000000-0005-0000-0000-0000CA310000}"/>
    <cellStyle name="Normal 2 5 2 2 2 3 2 5" xfId="12689" xr:uid="{00000000-0005-0000-0000-0000CB310000}"/>
    <cellStyle name="Normal 2 5 2 2 2 3 2 6" xfId="12690" xr:uid="{00000000-0005-0000-0000-0000CC310000}"/>
    <cellStyle name="Normal 2 5 2 2 2 3 3" xfId="12691" xr:uid="{00000000-0005-0000-0000-0000CD310000}"/>
    <cellStyle name="Normal 2 5 2 2 2 3 3 2" xfId="12692" xr:uid="{00000000-0005-0000-0000-0000CE310000}"/>
    <cellStyle name="Normal 2 5 2 2 2 3 3 2 2" xfId="12693" xr:uid="{00000000-0005-0000-0000-0000CF310000}"/>
    <cellStyle name="Normal 2 5 2 2 2 3 3 3" xfId="12694" xr:uid="{00000000-0005-0000-0000-0000D0310000}"/>
    <cellStyle name="Normal 2 5 2 2 2 3 3 4" xfId="12695" xr:uid="{00000000-0005-0000-0000-0000D1310000}"/>
    <cellStyle name="Normal 2 5 2 2 2 3 4" xfId="12696" xr:uid="{00000000-0005-0000-0000-0000D2310000}"/>
    <cellStyle name="Normal 2 5 2 2 2 3 4 2" xfId="12697" xr:uid="{00000000-0005-0000-0000-0000D3310000}"/>
    <cellStyle name="Normal 2 5 2 2 2 3 4 2 2" xfId="12698" xr:uid="{00000000-0005-0000-0000-0000D4310000}"/>
    <cellStyle name="Normal 2 5 2 2 2 3 4 3" xfId="12699" xr:uid="{00000000-0005-0000-0000-0000D5310000}"/>
    <cellStyle name="Normal 2 5 2 2 2 3 4 4" xfId="12700" xr:uid="{00000000-0005-0000-0000-0000D6310000}"/>
    <cellStyle name="Normal 2 5 2 2 2 3 5" xfId="12701" xr:uid="{00000000-0005-0000-0000-0000D7310000}"/>
    <cellStyle name="Normal 2 5 2 2 2 3 5 2" xfId="12702" xr:uid="{00000000-0005-0000-0000-0000D8310000}"/>
    <cellStyle name="Normal 2 5 2 2 2 3 6" xfId="12703" xr:uid="{00000000-0005-0000-0000-0000D9310000}"/>
    <cellStyle name="Normal 2 5 2 2 2 3 7" xfId="12704" xr:uid="{00000000-0005-0000-0000-0000DA310000}"/>
    <cellStyle name="Normal 2 5 2 2 2 3 8" xfId="12705" xr:uid="{00000000-0005-0000-0000-0000DB310000}"/>
    <cellStyle name="Normal 2 5 2 2 2 4" xfId="12706" xr:uid="{00000000-0005-0000-0000-0000DC310000}"/>
    <cellStyle name="Normal 2 5 2 2 2 4 2" xfId="12707" xr:uid="{00000000-0005-0000-0000-0000DD310000}"/>
    <cellStyle name="Normal 2 5 2 2 2 4 2 2" xfId="12708" xr:uid="{00000000-0005-0000-0000-0000DE310000}"/>
    <cellStyle name="Normal 2 5 2 2 2 4 2 2 2" xfId="12709" xr:uid="{00000000-0005-0000-0000-0000DF310000}"/>
    <cellStyle name="Normal 2 5 2 2 2 4 2 3" xfId="12710" xr:uid="{00000000-0005-0000-0000-0000E0310000}"/>
    <cellStyle name="Normal 2 5 2 2 2 4 2 4" xfId="12711" xr:uid="{00000000-0005-0000-0000-0000E1310000}"/>
    <cellStyle name="Normal 2 5 2 2 2 4 3" xfId="12712" xr:uid="{00000000-0005-0000-0000-0000E2310000}"/>
    <cellStyle name="Normal 2 5 2 2 2 4 3 2" xfId="12713" xr:uid="{00000000-0005-0000-0000-0000E3310000}"/>
    <cellStyle name="Normal 2 5 2 2 2 4 4" xfId="12714" xr:uid="{00000000-0005-0000-0000-0000E4310000}"/>
    <cellStyle name="Normal 2 5 2 2 2 4 5" xfId="12715" xr:uid="{00000000-0005-0000-0000-0000E5310000}"/>
    <cellStyle name="Normal 2 5 2 2 2 4 6" xfId="12716" xr:uid="{00000000-0005-0000-0000-0000E6310000}"/>
    <cellStyle name="Normal 2 5 2 2 2 5" xfId="12717" xr:uid="{00000000-0005-0000-0000-0000E7310000}"/>
    <cellStyle name="Normal 2 5 2 2 2 5 2" xfId="12718" xr:uid="{00000000-0005-0000-0000-0000E8310000}"/>
    <cellStyle name="Normal 2 5 2 2 2 5 2 2" xfId="12719" xr:uid="{00000000-0005-0000-0000-0000E9310000}"/>
    <cellStyle name="Normal 2 5 2 2 2 5 3" xfId="12720" xr:uid="{00000000-0005-0000-0000-0000EA310000}"/>
    <cellStyle name="Normal 2 5 2 2 2 5 4" xfId="12721" xr:uid="{00000000-0005-0000-0000-0000EB310000}"/>
    <cellStyle name="Normal 2 5 2 2 2 6" xfId="12722" xr:uid="{00000000-0005-0000-0000-0000EC310000}"/>
    <cellStyle name="Normal 2 5 2 2 2 6 2" xfId="12723" xr:uid="{00000000-0005-0000-0000-0000ED310000}"/>
    <cellStyle name="Normal 2 5 2 2 2 6 2 2" xfId="12724" xr:uid="{00000000-0005-0000-0000-0000EE310000}"/>
    <cellStyle name="Normal 2 5 2 2 2 6 3" xfId="12725" xr:uid="{00000000-0005-0000-0000-0000EF310000}"/>
    <cellStyle name="Normal 2 5 2 2 2 6 4" xfId="12726" xr:uid="{00000000-0005-0000-0000-0000F0310000}"/>
    <cellStyle name="Normal 2 5 2 2 2 7" xfId="12727" xr:uid="{00000000-0005-0000-0000-0000F1310000}"/>
    <cellStyle name="Normal 2 5 2 2 2 7 2" xfId="12728" xr:uid="{00000000-0005-0000-0000-0000F2310000}"/>
    <cellStyle name="Normal 2 5 2 2 2 8" xfId="12729" xr:uid="{00000000-0005-0000-0000-0000F3310000}"/>
    <cellStyle name="Normal 2 5 2 2 2 9" xfId="12730" xr:uid="{00000000-0005-0000-0000-0000F4310000}"/>
    <cellStyle name="Normal 2 5 2 2 2_Tab1" xfId="12731" xr:uid="{00000000-0005-0000-0000-0000F5310000}"/>
    <cellStyle name="Normal 2 5 2 2 3" xfId="12732" xr:uid="{00000000-0005-0000-0000-0000F6310000}"/>
    <cellStyle name="Normal 2 5 2 2 3 2" xfId="12733" xr:uid="{00000000-0005-0000-0000-0000F7310000}"/>
    <cellStyle name="Normal 2 5 2 2 3 2 2" xfId="12734" xr:uid="{00000000-0005-0000-0000-0000F8310000}"/>
    <cellStyle name="Normal 2 5 2 2 3 2 2 2" xfId="12735" xr:uid="{00000000-0005-0000-0000-0000F9310000}"/>
    <cellStyle name="Normal 2 5 2 2 3 2 2 2 2" xfId="12736" xr:uid="{00000000-0005-0000-0000-0000FA310000}"/>
    <cellStyle name="Normal 2 5 2 2 3 2 2 3" xfId="12737" xr:uid="{00000000-0005-0000-0000-0000FB310000}"/>
    <cellStyle name="Normal 2 5 2 2 3 2 2 4" xfId="12738" xr:uid="{00000000-0005-0000-0000-0000FC310000}"/>
    <cellStyle name="Normal 2 5 2 2 3 2 3" xfId="12739" xr:uid="{00000000-0005-0000-0000-0000FD310000}"/>
    <cellStyle name="Normal 2 5 2 2 3 2 3 2" xfId="12740" xr:uid="{00000000-0005-0000-0000-0000FE310000}"/>
    <cellStyle name="Normal 2 5 2 2 3 2 4" xfId="12741" xr:uid="{00000000-0005-0000-0000-0000FF310000}"/>
    <cellStyle name="Normal 2 5 2 2 3 2 5" xfId="12742" xr:uid="{00000000-0005-0000-0000-000000320000}"/>
    <cellStyle name="Normal 2 5 2 2 3 2 6" xfId="12743" xr:uid="{00000000-0005-0000-0000-000001320000}"/>
    <cellStyle name="Normal 2 5 2 2 3 3" xfId="12744" xr:uid="{00000000-0005-0000-0000-000002320000}"/>
    <cellStyle name="Normal 2 5 2 2 3 3 2" xfId="12745" xr:uid="{00000000-0005-0000-0000-000003320000}"/>
    <cellStyle name="Normal 2 5 2 2 3 3 2 2" xfId="12746" xr:uid="{00000000-0005-0000-0000-000004320000}"/>
    <cellStyle name="Normal 2 5 2 2 3 3 3" xfId="12747" xr:uid="{00000000-0005-0000-0000-000005320000}"/>
    <cellStyle name="Normal 2 5 2 2 3 3 4" xfId="12748" xr:uid="{00000000-0005-0000-0000-000006320000}"/>
    <cellStyle name="Normal 2 5 2 2 3 4" xfId="12749" xr:uid="{00000000-0005-0000-0000-000007320000}"/>
    <cellStyle name="Normal 2 5 2 2 3 4 2" xfId="12750" xr:uid="{00000000-0005-0000-0000-000008320000}"/>
    <cellStyle name="Normal 2 5 2 2 3 4 2 2" xfId="12751" xr:uid="{00000000-0005-0000-0000-000009320000}"/>
    <cellStyle name="Normal 2 5 2 2 3 4 3" xfId="12752" xr:uid="{00000000-0005-0000-0000-00000A320000}"/>
    <cellStyle name="Normal 2 5 2 2 3 4 4" xfId="12753" xr:uid="{00000000-0005-0000-0000-00000B320000}"/>
    <cellStyle name="Normal 2 5 2 2 3 5" xfId="12754" xr:uid="{00000000-0005-0000-0000-00000C320000}"/>
    <cellStyle name="Normal 2 5 2 2 3 5 2" xfId="12755" xr:uid="{00000000-0005-0000-0000-00000D320000}"/>
    <cellStyle name="Normal 2 5 2 2 3 6" xfId="12756" xr:uid="{00000000-0005-0000-0000-00000E320000}"/>
    <cellStyle name="Normal 2 5 2 2 3 7" xfId="12757" xr:uid="{00000000-0005-0000-0000-00000F320000}"/>
    <cellStyle name="Normal 2 5 2 2 3 8" xfId="12758" xr:uid="{00000000-0005-0000-0000-000010320000}"/>
    <cellStyle name="Normal 2 5 2 2 4" xfId="12759" xr:uid="{00000000-0005-0000-0000-000011320000}"/>
    <cellStyle name="Normal 2 5 2 2 4 2" xfId="12760" xr:uid="{00000000-0005-0000-0000-000012320000}"/>
    <cellStyle name="Normal 2 5 2 2 4 2 2" xfId="12761" xr:uid="{00000000-0005-0000-0000-000013320000}"/>
    <cellStyle name="Normal 2 5 2 2 4 2 2 2" xfId="12762" xr:uid="{00000000-0005-0000-0000-000014320000}"/>
    <cellStyle name="Normal 2 5 2 2 4 2 2 2 2" xfId="12763" xr:uid="{00000000-0005-0000-0000-000015320000}"/>
    <cellStyle name="Normal 2 5 2 2 4 2 2 3" xfId="12764" xr:uid="{00000000-0005-0000-0000-000016320000}"/>
    <cellStyle name="Normal 2 5 2 2 4 2 2 4" xfId="12765" xr:uid="{00000000-0005-0000-0000-000017320000}"/>
    <cellStyle name="Normal 2 5 2 2 4 2 3" xfId="12766" xr:uid="{00000000-0005-0000-0000-000018320000}"/>
    <cellStyle name="Normal 2 5 2 2 4 2 3 2" xfId="12767" xr:uid="{00000000-0005-0000-0000-000019320000}"/>
    <cellStyle name="Normal 2 5 2 2 4 2 4" xfId="12768" xr:uid="{00000000-0005-0000-0000-00001A320000}"/>
    <cellStyle name="Normal 2 5 2 2 4 2 5" xfId="12769" xr:uid="{00000000-0005-0000-0000-00001B320000}"/>
    <cellStyle name="Normal 2 5 2 2 4 2 6" xfId="12770" xr:uid="{00000000-0005-0000-0000-00001C320000}"/>
    <cellStyle name="Normal 2 5 2 2 4 3" xfId="12771" xr:uid="{00000000-0005-0000-0000-00001D320000}"/>
    <cellStyle name="Normal 2 5 2 2 4 3 2" xfId="12772" xr:uid="{00000000-0005-0000-0000-00001E320000}"/>
    <cellStyle name="Normal 2 5 2 2 4 3 2 2" xfId="12773" xr:uid="{00000000-0005-0000-0000-00001F320000}"/>
    <cellStyle name="Normal 2 5 2 2 4 3 3" xfId="12774" xr:uid="{00000000-0005-0000-0000-000020320000}"/>
    <cellStyle name="Normal 2 5 2 2 4 3 4" xfId="12775" xr:uid="{00000000-0005-0000-0000-000021320000}"/>
    <cellStyle name="Normal 2 5 2 2 4 4" xfId="12776" xr:uid="{00000000-0005-0000-0000-000022320000}"/>
    <cellStyle name="Normal 2 5 2 2 4 4 2" xfId="12777" xr:uid="{00000000-0005-0000-0000-000023320000}"/>
    <cellStyle name="Normal 2 5 2 2 4 4 2 2" xfId="12778" xr:uid="{00000000-0005-0000-0000-000024320000}"/>
    <cellStyle name="Normal 2 5 2 2 4 4 3" xfId="12779" xr:uid="{00000000-0005-0000-0000-000025320000}"/>
    <cellStyle name="Normal 2 5 2 2 4 4 4" xfId="12780" xr:uid="{00000000-0005-0000-0000-000026320000}"/>
    <cellStyle name="Normal 2 5 2 2 4 5" xfId="12781" xr:uid="{00000000-0005-0000-0000-000027320000}"/>
    <cellStyle name="Normal 2 5 2 2 4 5 2" xfId="12782" xr:uid="{00000000-0005-0000-0000-000028320000}"/>
    <cellStyle name="Normal 2 5 2 2 4 6" xfId="12783" xr:uid="{00000000-0005-0000-0000-000029320000}"/>
    <cellStyle name="Normal 2 5 2 2 4 7" xfId="12784" xr:uid="{00000000-0005-0000-0000-00002A320000}"/>
    <cellStyle name="Normal 2 5 2 2 4 8" xfId="12785" xr:uid="{00000000-0005-0000-0000-00002B320000}"/>
    <cellStyle name="Normal 2 5 2 2 5" xfId="12786" xr:uid="{00000000-0005-0000-0000-00002C320000}"/>
    <cellStyle name="Normal 2 5 2 2 5 2" xfId="12787" xr:uid="{00000000-0005-0000-0000-00002D320000}"/>
    <cellStyle name="Normal 2 5 2 2 5 2 2" xfId="12788" xr:uid="{00000000-0005-0000-0000-00002E320000}"/>
    <cellStyle name="Normal 2 5 2 2 5 2 2 2" xfId="12789" xr:uid="{00000000-0005-0000-0000-00002F320000}"/>
    <cellStyle name="Normal 2 5 2 2 5 2 3" xfId="12790" xr:uid="{00000000-0005-0000-0000-000030320000}"/>
    <cellStyle name="Normal 2 5 2 2 5 2 4" xfId="12791" xr:uid="{00000000-0005-0000-0000-000031320000}"/>
    <cellStyle name="Normal 2 5 2 2 5 3" xfId="12792" xr:uid="{00000000-0005-0000-0000-000032320000}"/>
    <cellStyle name="Normal 2 5 2 2 5 3 2" xfId="12793" xr:uid="{00000000-0005-0000-0000-000033320000}"/>
    <cellStyle name="Normal 2 5 2 2 5 4" xfId="12794" xr:uid="{00000000-0005-0000-0000-000034320000}"/>
    <cellStyle name="Normal 2 5 2 2 5 5" xfId="12795" xr:uid="{00000000-0005-0000-0000-000035320000}"/>
    <cellStyle name="Normal 2 5 2 2 5 6" xfId="12796" xr:uid="{00000000-0005-0000-0000-000036320000}"/>
    <cellStyle name="Normal 2 5 2 2 6" xfId="12797" xr:uid="{00000000-0005-0000-0000-000037320000}"/>
    <cellStyle name="Normal 2 5 2 2 6 2" xfId="12798" xr:uid="{00000000-0005-0000-0000-000038320000}"/>
    <cellStyle name="Normal 2 5 2 2 6 2 2" xfId="12799" xr:uid="{00000000-0005-0000-0000-000039320000}"/>
    <cellStyle name="Normal 2 5 2 2 6 3" xfId="12800" xr:uid="{00000000-0005-0000-0000-00003A320000}"/>
    <cellStyle name="Normal 2 5 2 2 6 4" xfId="12801" xr:uid="{00000000-0005-0000-0000-00003B320000}"/>
    <cellStyle name="Normal 2 5 2 2 7" xfId="12802" xr:uid="{00000000-0005-0000-0000-00003C320000}"/>
    <cellStyle name="Normal 2 5 2 2 7 2" xfId="12803" xr:uid="{00000000-0005-0000-0000-00003D320000}"/>
    <cellStyle name="Normal 2 5 2 2 7 2 2" xfId="12804" xr:uid="{00000000-0005-0000-0000-00003E320000}"/>
    <cellStyle name="Normal 2 5 2 2 7 3" xfId="12805" xr:uid="{00000000-0005-0000-0000-00003F320000}"/>
    <cellStyle name="Normal 2 5 2 2 7 4" xfId="12806" xr:uid="{00000000-0005-0000-0000-000040320000}"/>
    <cellStyle name="Normal 2 5 2 2 8" xfId="12807" xr:uid="{00000000-0005-0000-0000-000041320000}"/>
    <cellStyle name="Normal 2 5 2 2 8 2" xfId="12808" xr:uid="{00000000-0005-0000-0000-000042320000}"/>
    <cellStyle name="Normal 2 5 2 2 9" xfId="12809" xr:uid="{00000000-0005-0000-0000-000043320000}"/>
    <cellStyle name="Normal 2 5 2 2_Tab1" xfId="12810" xr:uid="{00000000-0005-0000-0000-000044320000}"/>
    <cellStyle name="Normal 2 5 2 3" xfId="12811" xr:uid="{00000000-0005-0000-0000-000045320000}"/>
    <cellStyle name="Normal 2 5 2 3 10" xfId="12812" xr:uid="{00000000-0005-0000-0000-000046320000}"/>
    <cellStyle name="Normal 2 5 2 3 2" xfId="12813" xr:uid="{00000000-0005-0000-0000-000047320000}"/>
    <cellStyle name="Normal 2 5 2 3 2 2" xfId="12814" xr:uid="{00000000-0005-0000-0000-000048320000}"/>
    <cellStyle name="Normal 2 5 2 3 2 2 2" xfId="12815" xr:uid="{00000000-0005-0000-0000-000049320000}"/>
    <cellStyle name="Normal 2 5 2 3 2 2 2 2" xfId="12816" xr:uid="{00000000-0005-0000-0000-00004A320000}"/>
    <cellStyle name="Normal 2 5 2 3 2 2 2 2 2" xfId="12817" xr:uid="{00000000-0005-0000-0000-00004B320000}"/>
    <cellStyle name="Normal 2 5 2 3 2 2 2 3" xfId="12818" xr:uid="{00000000-0005-0000-0000-00004C320000}"/>
    <cellStyle name="Normal 2 5 2 3 2 2 2 4" xfId="12819" xr:uid="{00000000-0005-0000-0000-00004D320000}"/>
    <cellStyle name="Normal 2 5 2 3 2 2 3" xfId="12820" xr:uid="{00000000-0005-0000-0000-00004E320000}"/>
    <cellStyle name="Normal 2 5 2 3 2 2 3 2" xfId="12821" xr:uid="{00000000-0005-0000-0000-00004F320000}"/>
    <cellStyle name="Normal 2 5 2 3 2 2 4" xfId="12822" xr:uid="{00000000-0005-0000-0000-000050320000}"/>
    <cellStyle name="Normal 2 5 2 3 2 2 5" xfId="12823" xr:uid="{00000000-0005-0000-0000-000051320000}"/>
    <cellStyle name="Normal 2 5 2 3 2 2 6" xfId="12824" xr:uid="{00000000-0005-0000-0000-000052320000}"/>
    <cellStyle name="Normal 2 5 2 3 2 3" xfId="12825" xr:uid="{00000000-0005-0000-0000-000053320000}"/>
    <cellStyle name="Normal 2 5 2 3 2 3 2" xfId="12826" xr:uid="{00000000-0005-0000-0000-000054320000}"/>
    <cellStyle name="Normal 2 5 2 3 2 3 2 2" xfId="12827" xr:uid="{00000000-0005-0000-0000-000055320000}"/>
    <cellStyle name="Normal 2 5 2 3 2 3 3" xfId="12828" xr:uid="{00000000-0005-0000-0000-000056320000}"/>
    <cellStyle name="Normal 2 5 2 3 2 3 4" xfId="12829" xr:uid="{00000000-0005-0000-0000-000057320000}"/>
    <cellStyle name="Normal 2 5 2 3 2 4" xfId="12830" xr:uid="{00000000-0005-0000-0000-000058320000}"/>
    <cellStyle name="Normal 2 5 2 3 2 4 2" xfId="12831" xr:uid="{00000000-0005-0000-0000-000059320000}"/>
    <cellStyle name="Normal 2 5 2 3 2 4 2 2" xfId="12832" xr:uid="{00000000-0005-0000-0000-00005A320000}"/>
    <cellStyle name="Normal 2 5 2 3 2 4 3" xfId="12833" xr:uid="{00000000-0005-0000-0000-00005B320000}"/>
    <cellStyle name="Normal 2 5 2 3 2 4 4" xfId="12834" xr:uid="{00000000-0005-0000-0000-00005C320000}"/>
    <cellStyle name="Normal 2 5 2 3 2 5" xfId="12835" xr:uid="{00000000-0005-0000-0000-00005D320000}"/>
    <cellStyle name="Normal 2 5 2 3 2 5 2" xfId="12836" xr:uid="{00000000-0005-0000-0000-00005E320000}"/>
    <cellStyle name="Normal 2 5 2 3 2 6" xfId="12837" xr:uid="{00000000-0005-0000-0000-00005F320000}"/>
    <cellStyle name="Normal 2 5 2 3 2 7" xfId="12838" xr:uid="{00000000-0005-0000-0000-000060320000}"/>
    <cellStyle name="Normal 2 5 2 3 2 8" xfId="12839" xr:uid="{00000000-0005-0000-0000-000061320000}"/>
    <cellStyle name="Normal 2 5 2 3 3" xfId="12840" xr:uid="{00000000-0005-0000-0000-000062320000}"/>
    <cellStyle name="Normal 2 5 2 3 3 2" xfId="12841" xr:uid="{00000000-0005-0000-0000-000063320000}"/>
    <cellStyle name="Normal 2 5 2 3 3 2 2" xfId="12842" xr:uid="{00000000-0005-0000-0000-000064320000}"/>
    <cellStyle name="Normal 2 5 2 3 3 2 2 2" xfId="12843" xr:uid="{00000000-0005-0000-0000-000065320000}"/>
    <cellStyle name="Normal 2 5 2 3 3 2 2 2 2" xfId="12844" xr:uid="{00000000-0005-0000-0000-000066320000}"/>
    <cellStyle name="Normal 2 5 2 3 3 2 2 3" xfId="12845" xr:uid="{00000000-0005-0000-0000-000067320000}"/>
    <cellStyle name="Normal 2 5 2 3 3 2 2 4" xfId="12846" xr:uid="{00000000-0005-0000-0000-000068320000}"/>
    <cellStyle name="Normal 2 5 2 3 3 2 3" xfId="12847" xr:uid="{00000000-0005-0000-0000-000069320000}"/>
    <cellStyle name="Normal 2 5 2 3 3 2 3 2" xfId="12848" xr:uid="{00000000-0005-0000-0000-00006A320000}"/>
    <cellStyle name="Normal 2 5 2 3 3 2 4" xfId="12849" xr:uid="{00000000-0005-0000-0000-00006B320000}"/>
    <cellStyle name="Normal 2 5 2 3 3 2 5" xfId="12850" xr:uid="{00000000-0005-0000-0000-00006C320000}"/>
    <cellStyle name="Normal 2 5 2 3 3 2 6" xfId="12851" xr:uid="{00000000-0005-0000-0000-00006D320000}"/>
    <cellStyle name="Normal 2 5 2 3 3 3" xfId="12852" xr:uid="{00000000-0005-0000-0000-00006E320000}"/>
    <cellStyle name="Normal 2 5 2 3 3 3 2" xfId="12853" xr:uid="{00000000-0005-0000-0000-00006F320000}"/>
    <cellStyle name="Normal 2 5 2 3 3 3 2 2" xfId="12854" xr:uid="{00000000-0005-0000-0000-000070320000}"/>
    <cellStyle name="Normal 2 5 2 3 3 3 3" xfId="12855" xr:uid="{00000000-0005-0000-0000-000071320000}"/>
    <cellStyle name="Normal 2 5 2 3 3 3 4" xfId="12856" xr:uid="{00000000-0005-0000-0000-000072320000}"/>
    <cellStyle name="Normal 2 5 2 3 3 4" xfId="12857" xr:uid="{00000000-0005-0000-0000-000073320000}"/>
    <cellStyle name="Normal 2 5 2 3 3 4 2" xfId="12858" xr:uid="{00000000-0005-0000-0000-000074320000}"/>
    <cellStyle name="Normal 2 5 2 3 3 4 2 2" xfId="12859" xr:uid="{00000000-0005-0000-0000-000075320000}"/>
    <cellStyle name="Normal 2 5 2 3 3 4 3" xfId="12860" xr:uid="{00000000-0005-0000-0000-000076320000}"/>
    <cellStyle name="Normal 2 5 2 3 3 4 4" xfId="12861" xr:uid="{00000000-0005-0000-0000-000077320000}"/>
    <cellStyle name="Normal 2 5 2 3 3 5" xfId="12862" xr:uid="{00000000-0005-0000-0000-000078320000}"/>
    <cellStyle name="Normal 2 5 2 3 3 5 2" xfId="12863" xr:uid="{00000000-0005-0000-0000-000079320000}"/>
    <cellStyle name="Normal 2 5 2 3 3 6" xfId="12864" xr:uid="{00000000-0005-0000-0000-00007A320000}"/>
    <cellStyle name="Normal 2 5 2 3 3 7" xfId="12865" xr:uid="{00000000-0005-0000-0000-00007B320000}"/>
    <cellStyle name="Normal 2 5 2 3 3 8" xfId="12866" xr:uid="{00000000-0005-0000-0000-00007C320000}"/>
    <cellStyle name="Normal 2 5 2 3 4" xfId="12867" xr:uid="{00000000-0005-0000-0000-00007D320000}"/>
    <cellStyle name="Normal 2 5 2 3 4 2" xfId="12868" xr:uid="{00000000-0005-0000-0000-00007E320000}"/>
    <cellStyle name="Normal 2 5 2 3 4 2 2" xfId="12869" xr:uid="{00000000-0005-0000-0000-00007F320000}"/>
    <cellStyle name="Normal 2 5 2 3 4 2 2 2" xfId="12870" xr:uid="{00000000-0005-0000-0000-000080320000}"/>
    <cellStyle name="Normal 2 5 2 3 4 2 3" xfId="12871" xr:uid="{00000000-0005-0000-0000-000081320000}"/>
    <cellStyle name="Normal 2 5 2 3 4 2 4" xfId="12872" xr:uid="{00000000-0005-0000-0000-000082320000}"/>
    <cellStyle name="Normal 2 5 2 3 4 3" xfId="12873" xr:uid="{00000000-0005-0000-0000-000083320000}"/>
    <cellStyle name="Normal 2 5 2 3 4 3 2" xfId="12874" xr:uid="{00000000-0005-0000-0000-000084320000}"/>
    <cellStyle name="Normal 2 5 2 3 4 4" xfId="12875" xr:uid="{00000000-0005-0000-0000-000085320000}"/>
    <cellStyle name="Normal 2 5 2 3 4 5" xfId="12876" xr:uid="{00000000-0005-0000-0000-000086320000}"/>
    <cellStyle name="Normal 2 5 2 3 4 6" xfId="12877" xr:uid="{00000000-0005-0000-0000-000087320000}"/>
    <cellStyle name="Normal 2 5 2 3 5" xfId="12878" xr:uid="{00000000-0005-0000-0000-000088320000}"/>
    <cellStyle name="Normal 2 5 2 3 5 2" xfId="12879" xr:uid="{00000000-0005-0000-0000-000089320000}"/>
    <cellStyle name="Normal 2 5 2 3 5 2 2" xfId="12880" xr:uid="{00000000-0005-0000-0000-00008A320000}"/>
    <cellStyle name="Normal 2 5 2 3 5 3" xfId="12881" xr:uid="{00000000-0005-0000-0000-00008B320000}"/>
    <cellStyle name="Normal 2 5 2 3 5 4" xfId="12882" xr:uid="{00000000-0005-0000-0000-00008C320000}"/>
    <cellStyle name="Normal 2 5 2 3 6" xfId="12883" xr:uid="{00000000-0005-0000-0000-00008D320000}"/>
    <cellStyle name="Normal 2 5 2 3 6 2" xfId="12884" xr:uid="{00000000-0005-0000-0000-00008E320000}"/>
    <cellStyle name="Normal 2 5 2 3 6 2 2" xfId="12885" xr:uid="{00000000-0005-0000-0000-00008F320000}"/>
    <cellStyle name="Normal 2 5 2 3 6 3" xfId="12886" xr:uid="{00000000-0005-0000-0000-000090320000}"/>
    <cellStyle name="Normal 2 5 2 3 6 4" xfId="12887" xr:uid="{00000000-0005-0000-0000-000091320000}"/>
    <cellStyle name="Normal 2 5 2 3 7" xfId="12888" xr:uid="{00000000-0005-0000-0000-000092320000}"/>
    <cellStyle name="Normal 2 5 2 3 7 2" xfId="12889" xr:uid="{00000000-0005-0000-0000-000093320000}"/>
    <cellStyle name="Normal 2 5 2 3 8" xfId="12890" xr:uid="{00000000-0005-0000-0000-000094320000}"/>
    <cellStyle name="Normal 2 5 2 3 9" xfId="12891" xr:uid="{00000000-0005-0000-0000-000095320000}"/>
    <cellStyle name="Normal 2 5 2 3_Tab1" xfId="12892" xr:uid="{00000000-0005-0000-0000-000096320000}"/>
    <cellStyle name="Normal 2 5 2 4" xfId="12893" xr:uid="{00000000-0005-0000-0000-000097320000}"/>
    <cellStyle name="Normal 2 5 2 4 2" xfId="12894" xr:uid="{00000000-0005-0000-0000-000098320000}"/>
    <cellStyle name="Normal 2 5 2 4 2 2" xfId="12895" xr:uid="{00000000-0005-0000-0000-000099320000}"/>
    <cellStyle name="Normal 2 5 2 4 2 2 2" xfId="12896" xr:uid="{00000000-0005-0000-0000-00009A320000}"/>
    <cellStyle name="Normal 2 5 2 4 2 2 2 2" xfId="12897" xr:uid="{00000000-0005-0000-0000-00009B320000}"/>
    <cellStyle name="Normal 2 5 2 4 2 2 3" xfId="12898" xr:uid="{00000000-0005-0000-0000-00009C320000}"/>
    <cellStyle name="Normal 2 5 2 4 2 2 4" xfId="12899" xr:uid="{00000000-0005-0000-0000-00009D320000}"/>
    <cellStyle name="Normal 2 5 2 4 2 3" xfId="12900" xr:uid="{00000000-0005-0000-0000-00009E320000}"/>
    <cellStyle name="Normal 2 5 2 4 2 3 2" xfId="12901" xr:uid="{00000000-0005-0000-0000-00009F320000}"/>
    <cellStyle name="Normal 2 5 2 4 2 4" xfId="12902" xr:uid="{00000000-0005-0000-0000-0000A0320000}"/>
    <cellStyle name="Normal 2 5 2 4 2 5" xfId="12903" xr:uid="{00000000-0005-0000-0000-0000A1320000}"/>
    <cellStyle name="Normal 2 5 2 4 2 6" xfId="12904" xr:uid="{00000000-0005-0000-0000-0000A2320000}"/>
    <cellStyle name="Normal 2 5 2 4 3" xfId="12905" xr:uid="{00000000-0005-0000-0000-0000A3320000}"/>
    <cellStyle name="Normal 2 5 2 4 3 2" xfId="12906" xr:uid="{00000000-0005-0000-0000-0000A4320000}"/>
    <cellStyle name="Normal 2 5 2 4 3 2 2" xfId="12907" xr:uid="{00000000-0005-0000-0000-0000A5320000}"/>
    <cellStyle name="Normal 2 5 2 4 3 3" xfId="12908" xr:uid="{00000000-0005-0000-0000-0000A6320000}"/>
    <cellStyle name="Normal 2 5 2 4 3 4" xfId="12909" xr:uid="{00000000-0005-0000-0000-0000A7320000}"/>
    <cellStyle name="Normal 2 5 2 4 4" xfId="12910" xr:uid="{00000000-0005-0000-0000-0000A8320000}"/>
    <cellStyle name="Normal 2 5 2 4 4 2" xfId="12911" xr:uid="{00000000-0005-0000-0000-0000A9320000}"/>
    <cellStyle name="Normal 2 5 2 4 4 2 2" xfId="12912" xr:uid="{00000000-0005-0000-0000-0000AA320000}"/>
    <cellStyle name="Normal 2 5 2 4 4 3" xfId="12913" xr:uid="{00000000-0005-0000-0000-0000AB320000}"/>
    <cellStyle name="Normal 2 5 2 4 4 4" xfId="12914" xr:uid="{00000000-0005-0000-0000-0000AC320000}"/>
    <cellStyle name="Normal 2 5 2 4 5" xfId="12915" xr:uid="{00000000-0005-0000-0000-0000AD320000}"/>
    <cellStyle name="Normal 2 5 2 4 5 2" xfId="12916" xr:uid="{00000000-0005-0000-0000-0000AE320000}"/>
    <cellStyle name="Normal 2 5 2 4 6" xfId="12917" xr:uid="{00000000-0005-0000-0000-0000AF320000}"/>
    <cellStyle name="Normal 2 5 2 4 7" xfId="12918" xr:uid="{00000000-0005-0000-0000-0000B0320000}"/>
    <cellStyle name="Normal 2 5 2 4 8" xfId="12919" xr:uid="{00000000-0005-0000-0000-0000B1320000}"/>
    <cellStyle name="Normal 2 5 2 5" xfId="12920" xr:uid="{00000000-0005-0000-0000-0000B2320000}"/>
    <cellStyle name="Normal 2 5 2 5 2" xfId="12921" xr:uid="{00000000-0005-0000-0000-0000B3320000}"/>
    <cellStyle name="Normal 2 5 2 5 2 2" xfId="12922" xr:uid="{00000000-0005-0000-0000-0000B4320000}"/>
    <cellStyle name="Normal 2 5 2 5 2 2 2" xfId="12923" xr:uid="{00000000-0005-0000-0000-0000B5320000}"/>
    <cellStyle name="Normal 2 5 2 5 2 2 2 2" xfId="12924" xr:uid="{00000000-0005-0000-0000-0000B6320000}"/>
    <cellStyle name="Normal 2 5 2 5 2 2 3" xfId="12925" xr:uid="{00000000-0005-0000-0000-0000B7320000}"/>
    <cellStyle name="Normal 2 5 2 5 2 2 4" xfId="12926" xr:uid="{00000000-0005-0000-0000-0000B8320000}"/>
    <cellStyle name="Normal 2 5 2 5 2 3" xfId="12927" xr:uid="{00000000-0005-0000-0000-0000B9320000}"/>
    <cellStyle name="Normal 2 5 2 5 2 3 2" xfId="12928" xr:uid="{00000000-0005-0000-0000-0000BA320000}"/>
    <cellStyle name="Normal 2 5 2 5 2 4" xfId="12929" xr:uid="{00000000-0005-0000-0000-0000BB320000}"/>
    <cellStyle name="Normal 2 5 2 5 2 5" xfId="12930" xr:uid="{00000000-0005-0000-0000-0000BC320000}"/>
    <cellStyle name="Normal 2 5 2 5 2 6" xfId="12931" xr:uid="{00000000-0005-0000-0000-0000BD320000}"/>
    <cellStyle name="Normal 2 5 2 5 3" xfId="12932" xr:uid="{00000000-0005-0000-0000-0000BE320000}"/>
    <cellStyle name="Normal 2 5 2 5 3 2" xfId="12933" xr:uid="{00000000-0005-0000-0000-0000BF320000}"/>
    <cellStyle name="Normal 2 5 2 5 3 2 2" xfId="12934" xr:uid="{00000000-0005-0000-0000-0000C0320000}"/>
    <cellStyle name="Normal 2 5 2 5 3 3" xfId="12935" xr:uid="{00000000-0005-0000-0000-0000C1320000}"/>
    <cellStyle name="Normal 2 5 2 5 3 4" xfId="12936" xr:uid="{00000000-0005-0000-0000-0000C2320000}"/>
    <cellStyle name="Normal 2 5 2 5 4" xfId="12937" xr:uid="{00000000-0005-0000-0000-0000C3320000}"/>
    <cellStyle name="Normal 2 5 2 5 4 2" xfId="12938" xr:uid="{00000000-0005-0000-0000-0000C4320000}"/>
    <cellStyle name="Normal 2 5 2 5 4 2 2" xfId="12939" xr:uid="{00000000-0005-0000-0000-0000C5320000}"/>
    <cellStyle name="Normal 2 5 2 5 4 3" xfId="12940" xr:uid="{00000000-0005-0000-0000-0000C6320000}"/>
    <cellStyle name="Normal 2 5 2 5 4 4" xfId="12941" xr:uid="{00000000-0005-0000-0000-0000C7320000}"/>
    <cellStyle name="Normal 2 5 2 5 5" xfId="12942" xr:uid="{00000000-0005-0000-0000-0000C8320000}"/>
    <cellStyle name="Normal 2 5 2 5 5 2" xfId="12943" xr:uid="{00000000-0005-0000-0000-0000C9320000}"/>
    <cellStyle name="Normal 2 5 2 5 6" xfId="12944" xr:uid="{00000000-0005-0000-0000-0000CA320000}"/>
    <cellStyle name="Normal 2 5 2 5 7" xfId="12945" xr:uid="{00000000-0005-0000-0000-0000CB320000}"/>
    <cellStyle name="Normal 2 5 2 5 8" xfId="12946" xr:uid="{00000000-0005-0000-0000-0000CC320000}"/>
    <cellStyle name="Normal 2 5 2 6" xfId="12947" xr:uid="{00000000-0005-0000-0000-0000CD320000}"/>
    <cellStyle name="Normal 2 5 2 6 2" xfId="12948" xr:uid="{00000000-0005-0000-0000-0000CE320000}"/>
    <cellStyle name="Normal 2 5 2 6 2 2" xfId="12949" xr:uid="{00000000-0005-0000-0000-0000CF320000}"/>
    <cellStyle name="Normal 2 5 2 6 2 2 2" xfId="12950" xr:uid="{00000000-0005-0000-0000-0000D0320000}"/>
    <cellStyle name="Normal 2 5 2 6 2 3" xfId="12951" xr:uid="{00000000-0005-0000-0000-0000D1320000}"/>
    <cellStyle name="Normal 2 5 2 6 2 4" xfId="12952" xr:uid="{00000000-0005-0000-0000-0000D2320000}"/>
    <cellStyle name="Normal 2 5 2 6 3" xfId="12953" xr:uid="{00000000-0005-0000-0000-0000D3320000}"/>
    <cellStyle name="Normal 2 5 2 6 3 2" xfId="12954" xr:uid="{00000000-0005-0000-0000-0000D4320000}"/>
    <cellStyle name="Normal 2 5 2 6 4" xfId="12955" xr:uid="{00000000-0005-0000-0000-0000D5320000}"/>
    <cellStyle name="Normal 2 5 2 6 5" xfId="12956" xr:uid="{00000000-0005-0000-0000-0000D6320000}"/>
    <cellStyle name="Normal 2 5 2 6 6" xfId="12957" xr:uid="{00000000-0005-0000-0000-0000D7320000}"/>
    <cellStyle name="Normal 2 5 2 7" xfId="12958" xr:uid="{00000000-0005-0000-0000-0000D8320000}"/>
    <cellStyle name="Normal 2 5 2 7 2" xfId="12959" xr:uid="{00000000-0005-0000-0000-0000D9320000}"/>
    <cellStyle name="Normal 2 5 2 7 2 2" xfId="12960" xr:uid="{00000000-0005-0000-0000-0000DA320000}"/>
    <cellStyle name="Normal 2 5 2 7 3" xfId="12961" xr:uid="{00000000-0005-0000-0000-0000DB320000}"/>
    <cellStyle name="Normal 2 5 2 7 4" xfId="12962" xr:uid="{00000000-0005-0000-0000-0000DC320000}"/>
    <cellStyle name="Normal 2 5 2 8" xfId="12963" xr:uid="{00000000-0005-0000-0000-0000DD320000}"/>
    <cellStyle name="Normal 2 5 2 8 2" xfId="12964" xr:uid="{00000000-0005-0000-0000-0000DE320000}"/>
    <cellStyle name="Normal 2 5 2 8 2 2" xfId="12965" xr:uid="{00000000-0005-0000-0000-0000DF320000}"/>
    <cellStyle name="Normal 2 5 2 8 3" xfId="12966" xr:uid="{00000000-0005-0000-0000-0000E0320000}"/>
    <cellStyle name="Normal 2 5 2 8 4" xfId="12967" xr:uid="{00000000-0005-0000-0000-0000E1320000}"/>
    <cellStyle name="Normal 2 5 2 9" xfId="12968" xr:uid="{00000000-0005-0000-0000-0000E2320000}"/>
    <cellStyle name="Normal 2 5 2 9 2" xfId="12969" xr:uid="{00000000-0005-0000-0000-0000E3320000}"/>
    <cellStyle name="Normal 2 5 2_Tab1" xfId="12970" xr:uid="{00000000-0005-0000-0000-0000E4320000}"/>
    <cellStyle name="Normal 2 5 3" xfId="12971" xr:uid="{00000000-0005-0000-0000-0000E5320000}"/>
    <cellStyle name="Normal 2 5 3 10" xfId="12972" xr:uid="{00000000-0005-0000-0000-0000E6320000}"/>
    <cellStyle name="Normal 2 5 3 11" xfId="12973" xr:uid="{00000000-0005-0000-0000-0000E7320000}"/>
    <cellStyle name="Normal 2 5 3 2" xfId="12974" xr:uid="{00000000-0005-0000-0000-0000E8320000}"/>
    <cellStyle name="Normal 2 5 3 2 10" xfId="12975" xr:uid="{00000000-0005-0000-0000-0000E9320000}"/>
    <cellStyle name="Normal 2 5 3 2 2" xfId="12976" xr:uid="{00000000-0005-0000-0000-0000EA320000}"/>
    <cellStyle name="Normal 2 5 3 2 2 2" xfId="12977" xr:uid="{00000000-0005-0000-0000-0000EB320000}"/>
    <cellStyle name="Normal 2 5 3 2 2 2 2" xfId="12978" xr:uid="{00000000-0005-0000-0000-0000EC320000}"/>
    <cellStyle name="Normal 2 5 3 2 2 2 2 2" xfId="12979" xr:uid="{00000000-0005-0000-0000-0000ED320000}"/>
    <cellStyle name="Normal 2 5 3 2 2 2 2 2 2" xfId="12980" xr:uid="{00000000-0005-0000-0000-0000EE320000}"/>
    <cellStyle name="Normal 2 5 3 2 2 2 2 3" xfId="12981" xr:uid="{00000000-0005-0000-0000-0000EF320000}"/>
    <cellStyle name="Normal 2 5 3 2 2 2 2 4" xfId="12982" xr:uid="{00000000-0005-0000-0000-0000F0320000}"/>
    <cellStyle name="Normal 2 5 3 2 2 2 3" xfId="12983" xr:uid="{00000000-0005-0000-0000-0000F1320000}"/>
    <cellStyle name="Normal 2 5 3 2 2 2 3 2" xfId="12984" xr:uid="{00000000-0005-0000-0000-0000F2320000}"/>
    <cellStyle name="Normal 2 5 3 2 2 2 4" xfId="12985" xr:uid="{00000000-0005-0000-0000-0000F3320000}"/>
    <cellStyle name="Normal 2 5 3 2 2 2 5" xfId="12986" xr:uid="{00000000-0005-0000-0000-0000F4320000}"/>
    <cellStyle name="Normal 2 5 3 2 2 2 6" xfId="12987" xr:uid="{00000000-0005-0000-0000-0000F5320000}"/>
    <cellStyle name="Normal 2 5 3 2 2 3" xfId="12988" xr:uid="{00000000-0005-0000-0000-0000F6320000}"/>
    <cellStyle name="Normal 2 5 3 2 2 3 2" xfId="12989" xr:uid="{00000000-0005-0000-0000-0000F7320000}"/>
    <cellStyle name="Normal 2 5 3 2 2 3 2 2" xfId="12990" xr:uid="{00000000-0005-0000-0000-0000F8320000}"/>
    <cellStyle name="Normal 2 5 3 2 2 3 3" xfId="12991" xr:uid="{00000000-0005-0000-0000-0000F9320000}"/>
    <cellStyle name="Normal 2 5 3 2 2 3 4" xfId="12992" xr:uid="{00000000-0005-0000-0000-0000FA320000}"/>
    <cellStyle name="Normal 2 5 3 2 2 4" xfId="12993" xr:uid="{00000000-0005-0000-0000-0000FB320000}"/>
    <cellStyle name="Normal 2 5 3 2 2 4 2" xfId="12994" xr:uid="{00000000-0005-0000-0000-0000FC320000}"/>
    <cellStyle name="Normal 2 5 3 2 2 4 2 2" xfId="12995" xr:uid="{00000000-0005-0000-0000-0000FD320000}"/>
    <cellStyle name="Normal 2 5 3 2 2 4 3" xfId="12996" xr:uid="{00000000-0005-0000-0000-0000FE320000}"/>
    <cellStyle name="Normal 2 5 3 2 2 4 4" xfId="12997" xr:uid="{00000000-0005-0000-0000-0000FF320000}"/>
    <cellStyle name="Normal 2 5 3 2 2 5" xfId="12998" xr:uid="{00000000-0005-0000-0000-000000330000}"/>
    <cellStyle name="Normal 2 5 3 2 2 5 2" xfId="12999" xr:uid="{00000000-0005-0000-0000-000001330000}"/>
    <cellStyle name="Normal 2 5 3 2 2 6" xfId="13000" xr:uid="{00000000-0005-0000-0000-000002330000}"/>
    <cellStyle name="Normal 2 5 3 2 2 7" xfId="13001" xr:uid="{00000000-0005-0000-0000-000003330000}"/>
    <cellStyle name="Normal 2 5 3 2 2 8" xfId="13002" xr:uid="{00000000-0005-0000-0000-000004330000}"/>
    <cellStyle name="Normal 2 5 3 2 3" xfId="13003" xr:uid="{00000000-0005-0000-0000-000005330000}"/>
    <cellStyle name="Normal 2 5 3 2 3 2" xfId="13004" xr:uid="{00000000-0005-0000-0000-000006330000}"/>
    <cellStyle name="Normal 2 5 3 2 3 2 2" xfId="13005" xr:uid="{00000000-0005-0000-0000-000007330000}"/>
    <cellStyle name="Normal 2 5 3 2 3 2 2 2" xfId="13006" xr:uid="{00000000-0005-0000-0000-000008330000}"/>
    <cellStyle name="Normal 2 5 3 2 3 2 2 2 2" xfId="13007" xr:uid="{00000000-0005-0000-0000-000009330000}"/>
    <cellStyle name="Normal 2 5 3 2 3 2 2 3" xfId="13008" xr:uid="{00000000-0005-0000-0000-00000A330000}"/>
    <cellStyle name="Normal 2 5 3 2 3 2 2 4" xfId="13009" xr:uid="{00000000-0005-0000-0000-00000B330000}"/>
    <cellStyle name="Normal 2 5 3 2 3 2 3" xfId="13010" xr:uid="{00000000-0005-0000-0000-00000C330000}"/>
    <cellStyle name="Normal 2 5 3 2 3 2 3 2" xfId="13011" xr:uid="{00000000-0005-0000-0000-00000D330000}"/>
    <cellStyle name="Normal 2 5 3 2 3 2 4" xfId="13012" xr:uid="{00000000-0005-0000-0000-00000E330000}"/>
    <cellStyle name="Normal 2 5 3 2 3 2 5" xfId="13013" xr:uid="{00000000-0005-0000-0000-00000F330000}"/>
    <cellStyle name="Normal 2 5 3 2 3 2 6" xfId="13014" xr:uid="{00000000-0005-0000-0000-000010330000}"/>
    <cellStyle name="Normal 2 5 3 2 3 3" xfId="13015" xr:uid="{00000000-0005-0000-0000-000011330000}"/>
    <cellStyle name="Normal 2 5 3 2 3 3 2" xfId="13016" xr:uid="{00000000-0005-0000-0000-000012330000}"/>
    <cellStyle name="Normal 2 5 3 2 3 3 2 2" xfId="13017" xr:uid="{00000000-0005-0000-0000-000013330000}"/>
    <cellStyle name="Normal 2 5 3 2 3 3 3" xfId="13018" xr:uid="{00000000-0005-0000-0000-000014330000}"/>
    <cellStyle name="Normal 2 5 3 2 3 3 4" xfId="13019" xr:uid="{00000000-0005-0000-0000-000015330000}"/>
    <cellStyle name="Normal 2 5 3 2 3 4" xfId="13020" xr:uid="{00000000-0005-0000-0000-000016330000}"/>
    <cellStyle name="Normal 2 5 3 2 3 4 2" xfId="13021" xr:uid="{00000000-0005-0000-0000-000017330000}"/>
    <cellStyle name="Normal 2 5 3 2 3 4 2 2" xfId="13022" xr:uid="{00000000-0005-0000-0000-000018330000}"/>
    <cellStyle name="Normal 2 5 3 2 3 4 3" xfId="13023" xr:uid="{00000000-0005-0000-0000-000019330000}"/>
    <cellStyle name="Normal 2 5 3 2 3 4 4" xfId="13024" xr:uid="{00000000-0005-0000-0000-00001A330000}"/>
    <cellStyle name="Normal 2 5 3 2 3 5" xfId="13025" xr:uid="{00000000-0005-0000-0000-00001B330000}"/>
    <cellStyle name="Normal 2 5 3 2 3 5 2" xfId="13026" xr:uid="{00000000-0005-0000-0000-00001C330000}"/>
    <cellStyle name="Normal 2 5 3 2 3 6" xfId="13027" xr:uid="{00000000-0005-0000-0000-00001D330000}"/>
    <cellStyle name="Normal 2 5 3 2 3 7" xfId="13028" xr:uid="{00000000-0005-0000-0000-00001E330000}"/>
    <cellStyle name="Normal 2 5 3 2 3 8" xfId="13029" xr:uid="{00000000-0005-0000-0000-00001F330000}"/>
    <cellStyle name="Normal 2 5 3 2 4" xfId="13030" xr:uid="{00000000-0005-0000-0000-000020330000}"/>
    <cellStyle name="Normal 2 5 3 2 4 2" xfId="13031" xr:uid="{00000000-0005-0000-0000-000021330000}"/>
    <cellStyle name="Normal 2 5 3 2 4 2 2" xfId="13032" xr:uid="{00000000-0005-0000-0000-000022330000}"/>
    <cellStyle name="Normal 2 5 3 2 4 2 2 2" xfId="13033" xr:uid="{00000000-0005-0000-0000-000023330000}"/>
    <cellStyle name="Normal 2 5 3 2 4 2 3" xfId="13034" xr:uid="{00000000-0005-0000-0000-000024330000}"/>
    <cellStyle name="Normal 2 5 3 2 4 2 4" xfId="13035" xr:uid="{00000000-0005-0000-0000-000025330000}"/>
    <cellStyle name="Normal 2 5 3 2 4 3" xfId="13036" xr:uid="{00000000-0005-0000-0000-000026330000}"/>
    <cellStyle name="Normal 2 5 3 2 4 3 2" xfId="13037" xr:uid="{00000000-0005-0000-0000-000027330000}"/>
    <cellStyle name="Normal 2 5 3 2 4 4" xfId="13038" xr:uid="{00000000-0005-0000-0000-000028330000}"/>
    <cellStyle name="Normal 2 5 3 2 4 5" xfId="13039" xr:uid="{00000000-0005-0000-0000-000029330000}"/>
    <cellStyle name="Normal 2 5 3 2 4 6" xfId="13040" xr:uid="{00000000-0005-0000-0000-00002A330000}"/>
    <cellStyle name="Normal 2 5 3 2 5" xfId="13041" xr:uid="{00000000-0005-0000-0000-00002B330000}"/>
    <cellStyle name="Normal 2 5 3 2 5 2" xfId="13042" xr:uid="{00000000-0005-0000-0000-00002C330000}"/>
    <cellStyle name="Normal 2 5 3 2 5 2 2" xfId="13043" xr:uid="{00000000-0005-0000-0000-00002D330000}"/>
    <cellStyle name="Normal 2 5 3 2 5 3" xfId="13044" xr:uid="{00000000-0005-0000-0000-00002E330000}"/>
    <cellStyle name="Normal 2 5 3 2 5 4" xfId="13045" xr:uid="{00000000-0005-0000-0000-00002F330000}"/>
    <cellStyle name="Normal 2 5 3 2 6" xfId="13046" xr:uid="{00000000-0005-0000-0000-000030330000}"/>
    <cellStyle name="Normal 2 5 3 2 6 2" xfId="13047" xr:uid="{00000000-0005-0000-0000-000031330000}"/>
    <cellStyle name="Normal 2 5 3 2 6 2 2" xfId="13048" xr:uid="{00000000-0005-0000-0000-000032330000}"/>
    <cellStyle name="Normal 2 5 3 2 6 3" xfId="13049" xr:uid="{00000000-0005-0000-0000-000033330000}"/>
    <cellStyle name="Normal 2 5 3 2 6 4" xfId="13050" xr:uid="{00000000-0005-0000-0000-000034330000}"/>
    <cellStyle name="Normal 2 5 3 2 7" xfId="13051" xr:uid="{00000000-0005-0000-0000-000035330000}"/>
    <cellStyle name="Normal 2 5 3 2 7 2" xfId="13052" xr:uid="{00000000-0005-0000-0000-000036330000}"/>
    <cellStyle name="Normal 2 5 3 2 8" xfId="13053" xr:uid="{00000000-0005-0000-0000-000037330000}"/>
    <cellStyle name="Normal 2 5 3 2 9" xfId="13054" xr:uid="{00000000-0005-0000-0000-000038330000}"/>
    <cellStyle name="Normal 2 5 3 2_Tab1" xfId="13055" xr:uid="{00000000-0005-0000-0000-000039330000}"/>
    <cellStyle name="Normal 2 5 3 3" xfId="13056" xr:uid="{00000000-0005-0000-0000-00003A330000}"/>
    <cellStyle name="Normal 2 5 3 3 2" xfId="13057" xr:uid="{00000000-0005-0000-0000-00003B330000}"/>
    <cellStyle name="Normal 2 5 3 3 2 2" xfId="13058" xr:uid="{00000000-0005-0000-0000-00003C330000}"/>
    <cellStyle name="Normal 2 5 3 3 2 2 2" xfId="13059" xr:uid="{00000000-0005-0000-0000-00003D330000}"/>
    <cellStyle name="Normal 2 5 3 3 2 2 2 2" xfId="13060" xr:uid="{00000000-0005-0000-0000-00003E330000}"/>
    <cellStyle name="Normal 2 5 3 3 2 2 3" xfId="13061" xr:uid="{00000000-0005-0000-0000-00003F330000}"/>
    <cellStyle name="Normal 2 5 3 3 2 2 4" xfId="13062" xr:uid="{00000000-0005-0000-0000-000040330000}"/>
    <cellStyle name="Normal 2 5 3 3 2 3" xfId="13063" xr:uid="{00000000-0005-0000-0000-000041330000}"/>
    <cellStyle name="Normal 2 5 3 3 2 3 2" xfId="13064" xr:uid="{00000000-0005-0000-0000-000042330000}"/>
    <cellStyle name="Normal 2 5 3 3 2 4" xfId="13065" xr:uid="{00000000-0005-0000-0000-000043330000}"/>
    <cellStyle name="Normal 2 5 3 3 2 5" xfId="13066" xr:uid="{00000000-0005-0000-0000-000044330000}"/>
    <cellStyle name="Normal 2 5 3 3 2 6" xfId="13067" xr:uid="{00000000-0005-0000-0000-000045330000}"/>
    <cellStyle name="Normal 2 5 3 3 3" xfId="13068" xr:uid="{00000000-0005-0000-0000-000046330000}"/>
    <cellStyle name="Normal 2 5 3 3 3 2" xfId="13069" xr:uid="{00000000-0005-0000-0000-000047330000}"/>
    <cellStyle name="Normal 2 5 3 3 3 2 2" xfId="13070" xr:uid="{00000000-0005-0000-0000-000048330000}"/>
    <cellStyle name="Normal 2 5 3 3 3 3" xfId="13071" xr:uid="{00000000-0005-0000-0000-000049330000}"/>
    <cellStyle name="Normal 2 5 3 3 3 4" xfId="13072" xr:uid="{00000000-0005-0000-0000-00004A330000}"/>
    <cellStyle name="Normal 2 5 3 3 4" xfId="13073" xr:uid="{00000000-0005-0000-0000-00004B330000}"/>
    <cellStyle name="Normal 2 5 3 3 4 2" xfId="13074" xr:uid="{00000000-0005-0000-0000-00004C330000}"/>
    <cellStyle name="Normal 2 5 3 3 4 2 2" xfId="13075" xr:uid="{00000000-0005-0000-0000-00004D330000}"/>
    <cellStyle name="Normal 2 5 3 3 4 3" xfId="13076" xr:uid="{00000000-0005-0000-0000-00004E330000}"/>
    <cellStyle name="Normal 2 5 3 3 4 4" xfId="13077" xr:uid="{00000000-0005-0000-0000-00004F330000}"/>
    <cellStyle name="Normal 2 5 3 3 5" xfId="13078" xr:uid="{00000000-0005-0000-0000-000050330000}"/>
    <cellStyle name="Normal 2 5 3 3 5 2" xfId="13079" xr:uid="{00000000-0005-0000-0000-000051330000}"/>
    <cellStyle name="Normal 2 5 3 3 6" xfId="13080" xr:uid="{00000000-0005-0000-0000-000052330000}"/>
    <cellStyle name="Normal 2 5 3 3 7" xfId="13081" xr:uid="{00000000-0005-0000-0000-000053330000}"/>
    <cellStyle name="Normal 2 5 3 3 8" xfId="13082" xr:uid="{00000000-0005-0000-0000-000054330000}"/>
    <cellStyle name="Normal 2 5 3 4" xfId="13083" xr:uid="{00000000-0005-0000-0000-000055330000}"/>
    <cellStyle name="Normal 2 5 3 4 2" xfId="13084" xr:uid="{00000000-0005-0000-0000-000056330000}"/>
    <cellStyle name="Normal 2 5 3 4 2 2" xfId="13085" xr:uid="{00000000-0005-0000-0000-000057330000}"/>
    <cellStyle name="Normal 2 5 3 4 2 2 2" xfId="13086" xr:uid="{00000000-0005-0000-0000-000058330000}"/>
    <cellStyle name="Normal 2 5 3 4 2 2 2 2" xfId="13087" xr:uid="{00000000-0005-0000-0000-000059330000}"/>
    <cellStyle name="Normal 2 5 3 4 2 2 3" xfId="13088" xr:uid="{00000000-0005-0000-0000-00005A330000}"/>
    <cellStyle name="Normal 2 5 3 4 2 2 4" xfId="13089" xr:uid="{00000000-0005-0000-0000-00005B330000}"/>
    <cellStyle name="Normal 2 5 3 4 2 3" xfId="13090" xr:uid="{00000000-0005-0000-0000-00005C330000}"/>
    <cellStyle name="Normal 2 5 3 4 2 3 2" xfId="13091" xr:uid="{00000000-0005-0000-0000-00005D330000}"/>
    <cellStyle name="Normal 2 5 3 4 2 4" xfId="13092" xr:uid="{00000000-0005-0000-0000-00005E330000}"/>
    <cellStyle name="Normal 2 5 3 4 2 5" xfId="13093" xr:uid="{00000000-0005-0000-0000-00005F330000}"/>
    <cellStyle name="Normal 2 5 3 4 2 6" xfId="13094" xr:uid="{00000000-0005-0000-0000-000060330000}"/>
    <cellStyle name="Normal 2 5 3 4 3" xfId="13095" xr:uid="{00000000-0005-0000-0000-000061330000}"/>
    <cellStyle name="Normal 2 5 3 4 3 2" xfId="13096" xr:uid="{00000000-0005-0000-0000-000062330000}"/>
    <cellStyle name="Normal 2 5 3 4 3 2 2" xfId="13097" xr:uid="{00000000-0005-0000-0000-000063330000}"/>
    <cellStyle name="Normal 2 5 3 4 3 3" xfId="13098" xr:uid="{00000000-0005-0000-0000-000064330000}"/>
    <cellStyle name="Normal 2 5 3 4 3 4" xfId="13099" xr:uid="{00000000-0005-0000-0000-000065330000}"/>
    <cellStyle name="Normal 2 5 3 4 4" xfId="13100" xr:uid="{00000000-0005-0000-0000-000066330000}"/>
    <cellStyle name="Normal 2 5 3 4 4 2" xfId="13101" xr:uid="{00000000-0005-0000-0000-000067330000}"/>
    <cellStyle name="Normal 2 5 3 4 4 2 2" xfId="13102" xr:uid="{00000000-0005-0000-0000-000068330000}"/>
    <cellStyle name="Normal 2 5 3 4 4 3" xfId="13103" xr:uid="{00000000-0005-0000-0000-000069330000}"/>
    <cellStyle name="Normal 2 5 3 4 4 4" xfId="13104" xr:uid="{00000000-0005-0000-0000-00006A330000}"/>
    <cellStyle name="Normal 2 5 3 4 5" xfId="13105" xr:uid="{00000000-0005-0000-0000-00006B330000}"/>
    <cellStyle name="Normal 2 5 3 4 5 2" xfId="13106" xr:uid="{00000000-0005-0000-0000-00006C330000}"/>
    <cellStyle name="Normal 2 5 3 4 6" xfId="13107" xr:uid="{00000000-0005-0000-0000-00006D330000}"/>
    <cellStyle name="Normal 2 5 3 4 7" xfId="13108" xr:uid="{00000000-0005-0000-0000-00006E330000}"/>
    <cellStyle name="Normal 2 5 3 4 8" xfId="13109" xr:uid="{00000000-0005-0000-0000-00006F330000}"/>
    <cellStyle name="Normal 2 5 3 5" xfId="13110" xr:uid="{00000000-0005-0000-0000-000070330000}"/>
    <cellStyle name="Normal 2 5 3 5 2" xfId="13111" xr:uid="{00000000-0005-0000-0000-000071330000}"/>
    <cellStyle name="Normal 2 5 3 5 2 2" xfId="13112" xr:uid="{00000000-0005-0000-0000-000072330000}"/>
    <cellStyle name="Normal 2 5 3 5 2 2 2" xfId="13113" xr:uid="{00000000-0005-0000-0000-000073330000}"/>
    <cellStyle name="Normal 2 5 3 5 2 3" xfId="13114" xr:uid="{00000000-0005-0000-0000-000074330000}"/>
    <cellStyle name="Normal 2 5 3 5 2 4" xfId="13115" xr:uid="{00000000-0005-0000-0000-000075330000}"/>
    <cellStyle name="Normal 2 5 3 5 3" xfId="13116" xr:uid="{00000000-0005-0000-0000-000076330000}"/>
    <cellStyle name="Normal 2 5 3 5 3 2" xfId="13117" xr:uid="{00000000-0005-0000-0000-000077330000}"/>
    <cellStyle name="Normal 2 5 3 5 4" xfId="13118" xr:uid="{00000000-0005-0000-0000-000078330000}"/>
    <cellStyle name="Normal 2 5 3 5 5" xfId="13119" xr:uid="{00000000-0005-0000-0000-000079330000}"/>
    <cellStyle name="Normal 2 5 3 5 6" xfId="13120" xr:uid="{00000000-0005-0000-0000-00007A330000}"/>
    <cellStyle name="Normal 2 5 3 6" xfId="13121" xr:uid="{00000000-0005-0000-0000-00007B330000}"/>
    <cellStyle name="Normal 2 5 3 6 2" xfId="13122" xr:uid="{00000000-0005-0000-0000-00007C330000}"/>
    <cellStyle name="Normal 2 5 3 6 2 2" xfId="13123" xr:uid="{00000000-0005-0000-0000-00007D330000}"/>
    <cellStyle name="Normal 2 5 3 6 3" xfId="13124" xr:uid="{00000000-0005-0000-0000-00007E330000}"/>
    <cellStyle name="Normal 2 5 3 6 4" xfId="13125" xr:uid="{00000000-0005-0000-0000-00007F330000}"/>
    <cellStyle name="Normal 2 5 3 7" xfId="13126" xr:uid="{00000000-0005-0000-0000-000080330000}"/>
    <cellStyle name="Normal 2 5 3 7 2" xfId="13127" xr:uid="{00000000-0005-0000-0000-000081330000}"/>
    <cellStyle name="Normal 2 5 3 7 2 2" xfId="13128" xr:uid="{00000000-0005-0000-0000-000082330000}"/>
    <cellStyle name="Normal 2 5 3 7 3" xfId="13129" xr:uid="{00000000-0005-0000-0000-000083330000}"/>
    <cellStyle name="Normal 2 5 3 7 4" xfId="13130" xr:uid="{00000000-0005-0000-0000-000084330000}"/>
    <cellStyle name="Normal 2 5 3 8" xfId="13131" xr:uid="{00000000-0005-0000-0000-000085330000}"/>
    <cellStyle name="Normal 2 5 3 8 2" xfId="13132" xr:uid="{00000000-0005-0000-0000-000086330000}"/>
    <cellStyle name="Normal 2 5 3 9" xfId="13133" xr:uid="{00000000-0005-0000-0000-000087330000}"/>
    <cellStyle name="Normal 2 5 3_Tab1" xfId="13134" xr:uid="{00000000-0005-0000-0000-000088330000}"/>
    <cellStyle name="Normal 2 5 4" xfId="13135" xr:uid="{00000000-0005-0000-0000-000089330000}"/>
    <cellStyle name="Normal 2 5 4 10" xfId="13136" xr:uid="{00000000-0005-0000-0000-00008A330000}"/>
    <cellStyle name="Normal 2 5 4 2" xfId="13137" xr:uid="{00000000-0005-0000-0000-00008B330000}"/>
    <cellStyle name="Normal 2 5 4 2 2" xfId="13138" xr:uid="{00000000-0005-0000-0000-00008C330000}"/>
    <cellStyle name="Normal 2 5 4 2 2 2" xfId="13139" xr:uid="{00000000-0005-0000-0000-00008D330000}"/>
    <cellStyle name="Normal 2 5 4 2 2 2 2" xfId="13140" xr:uid="{00000000-0005-0000-0000-00008E330000}"/>
    <cellStyle name="Normal 2 5 4 2 2 2 2 2" xfId="13141" xr:uid="{00000000-0005-0000-0000-00008F330000}"/>
    <cellStyle name="Normal 2 5 4 2 2 2 3" xfId="13142" xr:uid="{00000000-0005-0000-0000-000090330000}"/>
    <cellStyle name="Normal 2 5 4 2 2 2 4" xfId="13143" xr:uid="{00000000-0005-0000-0000-000091330000}"/>
    <cellStyle name="Normal 2 5 4 2 2 3" xfId="13144" xr:uid="{00000000-0005-0000-0000-000092330000}"/>
    <cellStyle name="Normal 2 5 4 2 2 3 2" xfId="13145" xr:uid="{00000000-0005-0000-0000-000093330000}"/>
    <cellStyle name="Normal 2 5 4 2 2 4" xfId="13146" xr:uid="{00000000-0005-0000-0000-000094330000}"/>
    <cellStyle name="Normal 2 5 4 2 2 5" xfId="13147" xr:uid="{00000000-0005-0000-0000-000095330000}"/>
    <cellStyle name="Normal 2 5 4 2 2 6" xfId="13148" xr:uid="{00000000-0005-0000-0000-000096330000}"/>
    <cellStyle name="Normal 2 5 4 2 3" xfId="13149" xr:uid="{00000000-0005-0000-0000-000097330000}"/>
    <cellStyle name="Normal 2 5 4 2 3 2" xfId="13150" xr:uid="{00000000-0005-0000-0000-000098330000}"/>
    <cellStyle name="Normal 2 5 4 2 3 2 2" xfId="13151" xr:uid="{00000000-0005-0000-0000-000099330000}"/>
    <cellStyle name="Normal 2 5 4 2 3 3" xfId="13152" xr:uid="{00000000-0005-0000-0000-00009A330000}"/>
    <cellStyle name="Normal 2 5 4 2 3 4" xfId="13153" xr:uid="{00000000-0005-0000-0000-00009B330000}"/>
    <cellStyle name="Normal 2 5 4 2 4" xfId="13154" xr:uid="{00000000-0005-0000-0000-00009C330000}"/>
    <cellStyle name="Normal 2 5 4 2 4 2" xfId="13155" xr:uid="{00000000-0005-0000-0000-00009D330000}"/>
    <cellStyle name="Normal 2 5 4 2 4 2 2" xfId="13156" xr:uid="{00000000-0005-0000-0000-00009E330000}"/>
    <cellStyle name="Normal 2 5 4 2 4 3" xfId="13157" xr:uid="{00000000-0005-0000-0000-00009F330000}"/>
    <cellStyle name="Normal 2 5 4 2 4 4" xfId="13158" xr:uid="{00000000-0005-0000-0000-0000A0330000}"/>
    <cellStyle name="Normal 2 5 4 2 5" xfId="13159" xr:uid="{00000000-0005-0000-0000-0000A1330000}"/>
    <cellStyle name="Normal 2 5 4 2 5 2" xfId="13160" xr:uid="{00000000-0005-0000-0000-0000A2330000}"/>
    <cellStyle name="Normal 2 5 4 2 6" xfId="13161" xr:uid="{00000000-0005-0000-0000-0000A3330000}"/>
    <cellStyle name="Normal 2 5 4 2 7" xfId="13162" xr:uid="{00000000-0005-0000-0000-0000A4330000}"/>
    <cellStyle name="Normal 2 5 4 2 8" xfId="13163" xr:uid="{00000000-0005-0000-0000-0000A5330000}"/>
    <cellStyle name="Normal 2 5 4 3" xfId="13164" xr:uid="{00000000-0005-0000-0000-0000A6330000}"/>
    <cellStyle name="Normal 2 5 4 3 2" xfId="13165" xr:uid="{00000000-0005-0000-0000-0000A7330000}"/>
    <cellStyle name="Normal 2 5 4 3 2 2" xfId="13166" xr:uid="{00000000-0005-0000-0000-0000A8330000}"/>
    <cellStyle name="Normal 2 5 4 3 2 2 2" xfId="13167" xr:uid="{00000000-0005-0000-0000-0000A9330000}"/>
    <cellStyle name="Normal 2 5 4 3 2 2 2 2" xfId="13168" xr:uid="{00000000-0005-0000-0000-0000AA330000}"/>
    <cellStyle name="Normal 2 5 4 3 2 2 3" xfId="13169" xr:uid="{00000000-0005-0000-0000-0000AB330000}"/>
    <cellStyle name="Normal 2 5 4 3 2 2 4" xfId="13170" xr:uid="{00000000-0005-0000-0000-0000AC330000}"/>
    <cellStyle name="Normal 2 5 4 3 2 3" xfId="13171" xr:uid="{00000000-0005-0000-0000-0000AD330000}"/>
    <cellStyle name="Normal 2 5 4 3 2 3 2" xfId="13172" xr:uid="{00000000-0005-0000-0000-0000AE330000}"/>
    <cellStyle name="Normal 2 5 4 3 2 4" xfId="13173" xr:uid="{00000000-0005-0000-0000-0000AF330000}"/>
    <cellStyle name="Normal 2 5 4 3 2 5" xfId="13174" xr:uid="{00000000-0005-0000-0000-0000B0330000}"/>
    <cellStyle name="Normal 2 5 4 3 2 6" xfId="13175" xr:uid="{00000000-0005-0000-0000-0000B1330000}"/>
    <cellStyle name="Normal 2 5 4 3 3" xfId="13176" xr:uid="{00000000-0005-0000-0000-0000B2330000}"/>
    <cellStyle name="Normal 2 5 4 3 3 2" xfId="13177" xr:uid="{00000000-0005-0000-0000-0000B3330000}"/>
    <cellStyle name="Normal 2 5 4 3 3 2 2" xfId="13178" xr:uid="{00000000-0005-0000-0000-0000B4330000}"/>
    <cellStyle name="Normal 2 5 4 3 3 3" xfId="13179" xr:uid="{00000000-0005-0000-0000-0000B5330000}"/>
    <cellStyle name="Normal 2 5 4 3 3 4" xfId="13180" xr:uid="{00000000-0005-0000-0000-0000B6330000}"/>
    <cellStyle name="Normal 2 5 4 3 4" xfId="13181" xr:uid="{00000000-0005-0000-0000-0000B7330000}"/>
    <cellStyle name="Normal 2 5 4 3 4 2" xfId="13182" xr:uid="{00000000-0005-0000-0000-0000B8330000}"/>
    <cellStyle name="Normal 2 5 4 3 4 2 2" xfId="13183" xr:uid="{00000000-0005-0000-0000-0000B9330000}"/>
    <cellStyle name="Normal 2 5 4 3 4 3" xfId="13184" xr:uid="{00000000-0005-0000-0000-0000BA330000}"/>
    <cellStyle name="Normal 2 5 4 3 4 4" xfId="13185" xr:uid="{00000000-0005-0000-0000-0000BB330000}"/>
    <cellStyle name="Normal 2 5 4 3 5" xfId="13186" xr:uid="{00000000-0005-0000-0000-0000BC330000}"/>
    <cellStyle name="Normal 2 5 4 3 5 2" xfId="13187" xr:uid="{00000000-0005-0000-0000-0000BD330000}"/>
    <cellStyle name="Normal 2 5 4 3 6" xfId="13188" xr:uid="{00000000-0005-0000-0000-0000BE330000}"/>
    <cellStyle name="Normal 2 5 4 3 7" xfId="13189" xr:uid="{00000000-0005-0000-0000-0000BF330000}"/>
    <cellStyle name="Normal 2 5 4 3 8" xfId="13190" xr:uid="{00000000-0005-0000-0000-0000C0330000}"/>
    <cellStyle name="Normal 2 5 4 4" xfId="13191" xr:uid="{00000000-0005-0000-0000-0000C1330000}"/>
    <cellStyle name="Normal 2 5 4 4 2" xfId="13192" xr:uid="{00000000-0005-0000-0000-0000C2330000}"/>
    <cellStyle name="Normal 2 5 4 4 2 2" xfId="13193" xr:uid="{00000000-0005-0000-0000-0000C3330000}"/>
    <cellStyle name="Normal 2 5 4 4 2 2 2" xfId="13194" xr:uid="{00000000-0005-0000-0000-0000C4330000}"/>
    <cellStyle name="Normal 2 5 4 4 2 3" xfId="13195" xr:uid="{00000000-0005-0000-0000-0000C5330000}"/>
    <cellStyle name="Normal 2 5 4 4 2 4" xfId="13196" xr:uid="{00000000-0005-0000-0000-0000C6330000}"/>
    <cellStyle name="Normal 2 5 4 4 3" xfId="13197" xr:uid="{00000000-0005-0000-0000-0000C7330000}"/>
    <cellStyle name="Normal 2 5 4 4 3 2" xfId="13198" xr:uid="{00000000-0005-0000-0000-0000C8330000}"/>
    <cellStyle name="Normal 2 5 4 4 4" xfId="13199" xr:uid="{00000000-0005-0000-0000-0000C9330000}"/>
    <cellStyle name="Normal 2 5 4 4 5" xfId="13200" xr:uid="{00000000-0005-0000-0000-0000CA330000}"/>
    <cellStyle name="Normal 2 5 4 4 6" xfId="13201" xr:uid="{00000000-0005-0000-0000-0000CB330000}"/>
    <cellStyle name="Normal 2 5 4 5" xfId="13202" xr:uid="{00000000-0005-0000-0000-0000CC330000}"/>
    <cellStyle name="Normal 2 5 4 5 2" xfId="13203" xr:uid="{00000000-0005-0000-0000-0000CD330000}"/>
    <cellStyle name="Normal 2 5 4 5 2 2" xfId="13204" xr:uid="{00000000-0005-0000-0000-0000CE330000}"/>
    <cellStyle name="Normal 2 5 4 5 3" xfId="13205" xr:uid="{00000000-0005-0000-0000-0000CF330000}"/>
    <cellStyle name="Normal 2 5 4 5 4" xfId="13206" xr:uid="{00000000-0005-0000-0000-0000D0330000}"/>
    <cellStyle name="Normal 2 5 4 6" xfId="13207" xr:uid="{00000000-0005-0000-0000-0000D1330000}"/>
    <cellStyle name="Normal 2 5 4 6 2" xfId="13208" xr:uid="{00000000-0005-0000-0000-0000D2330000}"/>
    <cellStyle name="Normal 2 5 4 6 2 2" xfId="13209" xr:uid="{00000000-0005-0000-0000-0000D3330000}"/>
    <cellStyle name="Normal 2 5 4 6 3" xfId="13210" xr:uid="{00000000-0005-0000-0000-0000D4330000}"/>
    <cellStyle name="Normal 2 5 4 6 4" xfId="13211" xr:uid="{00000000-0005-0000-0000-0000D5330000}"/>
    <cellStyle name="Normal 2 5 4 7" xfId="13212" xr:uid="{00000000-0005-0000-0000-0000D6330000}"/>
    <cellStyle name="Normal 2 5 4 7 2" xfId="13213" xr:uid="{00000000-0005-0000-0000-0000D7330000}"/>
    <cellStyle name="Normal 2 5 4 8" xfId="13214" xr:uid="{00000000-0005-0000-0000-0000D8330000}"/>
    <cellStyle name="Normal 2 5 4 9" xfId="13215" xr:uid="{00000000-0005-0000-0000-0000D9330000}"/>
    <cellStyle name="Normal 2 5 4_Tab1" xfId="13216" xr:uid="{00000000-0005-0000-0000-0000DA330000}"/>
    <cellStyle name="Normal 2 5 5" xfId="13217" xr:uid="{00000000-0005-0000-0000-0000DB330000}"/>
    <cellStyle name="Normal 2 5 5 2" xfId="13218" xr:uid="{00000000-0005-0000-0000-0000DC330000}"/>
    <cellStyle name="Normal 2 5 5 2 2" xfId="13219" xr:uid="{00000000-0005-0000-0000-0000DD330000}"/>
    <cellStyle name="Normal 2 5 5 2 2 2" xfId="13220" xr:uid="{00000000-0005-0000-0000-0000DE330000}"/>
    <cellStyle name="Normal 2 5 5 2 2 2 2" xfId="13221" xr:uid="{00000000-0005-0000-0000-0000DF330000}"/>
    <cellStyle name="Normal 2 5 5 2 2 3" xfId="13222" xr:uid="{00000000-0005-0000-0000-0000E0330000}"/>
    <cellStyle name="Normal 2 5 5 2 2 4" xfId="13223" xr:uid="{00000000-0005-0000-0000-0000E1330000}"/>
    <cellStyle name="Normal 2 5 5 2 3" xfId="13224" xr:uid="{00000000-0005-0000-0000-0000E2330000}"/>
    <cellStyle name="Normal 2 5 5 2 3 2" xfId="13225" xr:uid="{00000000-0005-0000-0000-0000E3330000}"/>
    <cellStyle name="Normal 2 5 5 2 4" xfId="13226" xr:uid="{00000000-0005-0000-0000-0000E4330000}"/>
    <cellStyle name="Normal 2 5 5 2 5" xfId="13227" xr:uid="{00000000-0005-0000-0000-0000E5330000}"/>
    <cellStyle name="Normal 2 5 5 2 6" xfId="13228" xr:uid="{00000000-0005-0000-0000-0000E6330000}"/>
    <cellStyle name="Normal 2 5 5 3" xfId="13229" xr:uid="{00000000-0005-0000-0000-0000E7330000}"/>
    <cellStyle name="Normal 2 5 5 3 2" xfId="13230" xr:uid="{00000000-0005-0000-0000-0000E8330000}"/>
    <cellStyle name="Normal 2 5 5 3 2 2" xfId="13231" xr:uid="{00000000-0005-0000-0000-0000E9330000}"/>
    <cellStyle name="Normal 2 5 5 3 3" xfId="13232" xr:uid="{00000000-0005-0000-0000-0000EA330000}"/>
    <cellStyle name="Normal 2 5 5 3 4" xfId="13233" xr:uid="{00000000-0005-0000-0000-0000EB330000}"/>
    <cellStyle name="Normal 2 5 5 4" xfId="13234" xr:uid="{00000000-0005-0000-0000-0000EC330000}"/>
    <cellStyle name="Normal 2 5 5 4 2" xfId="13235" xr:uid="{00000000-0005-0000-0000-0000ED330000}"/>
    <cellStyle name="Normal 2 5 5 4 2 2" xfId="13236" xr:uid="{00000000-0005-0000-0000-0000EE330000}"/>
    <cellStyle name="Normal 2 5 5 4 3" xfId="13237" xr:uid="{00000000-0005-0000-0000-0000EF330000}"/>
    <cellStyle name="Normal 2 5 5 4 4" xfId="13238" xr:uid="{00000000-0005-0000-0000-0000F0330000}"/>
    <cellStyle name="Normal 2 5 5 5" xfId="13239" xr:uid="{00000000-0005-0000-0000-0000F1330000}"/>
    <cellStyle name="Normal 2 5 5 5 2" xfId="13240" xr:uid="{00000000-0005-0000-0000-0000F2330000}"/>
    <cellStyle name="Normal 2 5 5 6" xfId="13241" xr:uid="{00000000-0005-0000-0000-0000F3330000}"/>
    <cellStyle name="Normal 2 5 5 7" xfId="13242" xr:uid="{00000000-0005-0000-0000-0000F4330000}"/>
    <cellStyle name="Normal 2 5 5 8" xfId="13243" xr:uid="{00000000-0005-0000-0000-0000F5330000}"/>
    <cellStyle name="Normal 2 5 6" xfId="13244" xr:uid="{00000000-0005-0000-0000-0000F6330000}"/>
    <cellStyle name="Normal 2 5 6 2" xfId="13245" xr:uid="{00000000-0005-0000-0000-0000F7330000}"/>
    <cellStyle name="Normal 2 5 6 2 2" xfId="13246" xr:uid="{00000000-0005-0000-0000-0000F8330000}"/>
    <cellStyle name="Normal 2 5 6 2 2 2" xfId="13247" xr:uid="{00000000-0005-0000-0000-0000F9330000}"/>
    <cellStyle name="Normal 2 5 6 2 2 2 2" xfId="13248" xr:uid="{00000000-0005-0000-0000-0000FA330000}"/>
    <cellStyle name="Normal 2 5 6 2 2 3" xfId="13249" xr:uid="{00000000-0005-0000-0000-0000FB330000}"/>
    <cellStyle name="Normal 2 5 6 2 2 4" xfId="13250" xr:uid="{00000000-0005-0000-0000-0000FC330000}"/>
    <cellStyle name="Normal 2 5 6 2 3" xfId="13251" xr:uid="{00000000-0005-0000-0000-0000FD330000}"/>
    <cellStyle name="Normal 2 5 6 2 3 2" xfId="13252" xr:uid="{00000000-0005-0000-0000-0000FE330000}"/>
    <cellStyle name="Normal 2 5 6 2 4" xfId="13253" xr:uid="{00000000-0005-0000-0000-0000FF330000}"/>
    <cellStyle name="Normal 2 5 6 2 5" xfId="13254" xr:uid="{00000000-0005-0000-0000-000000340000}"/>
    <cellStyle name="Normal 2 5 6 2 6" xfId="13255" xr:uid="{00000000-0005-0000-0000-000001340000}"/>
    <cellStyle name="Normal 2 5 6 3" xfId="13256" xr:uid="{00000000-0005-0000-0000-000002340000}"/>
    <cellStyle name="Normal 2 5 6 3 2" xfId="13257" xr:uid="{00000000-0005-0000-0000-000003340000}"/>
    <cellStyle name="Normal 2 5 6 3 2 2" xfId="13258" xr:uid="{00000000-0005-0000-0000-000004340000}"/>
    <cellStyle name="Normal 2 5 6 3 3" xfId="13259" xr:uid="{00000000-0005-0000-0000-000005340000}"/>
    <cellStyle name="Normal 2 5 6 3 4" xfId="13260" xr:uid="{00000000-0005-0000-0000-000006340000}"/>
    <cellStyle name="Normal 2 5 6 4" xfId="13261" xr:uid="{00000000-0005-0000-0000-000007340000}"/>
    <cellStyle name="Normal 2 5 6 4 2" xfId="13262" xr:uid="{00000000-0005-0000-0000-000008340000}"/>
    <cellStyle name="Normal 2 5 6 4 2 2" xfId="13263" xr:uid="{00000000-0005-0000-0000-000009340000}"/>
    <cellStyle name="Normal 2 5 6 4 3" xfId="13264" xr:uid="{00000000-0005-0000-0000-00000A340000}"/>
    <cellStyle name="Normal 2 5 6 4 4" xfId="13265" xr:uid="{00000000-0005-0000-0000-00000B340000}"/>
    <cellStyle name="Normal 2 5 6 5" xfId="13266" xr:uid="{00000000-0005-0000-0000-00000C340000}"/>
    <cellStyle name="Normal 2 5 6 5 2" xfId="13267" xr:uid="{00000000-0005-0000-0000-00000D340000}"/>
    <cellStyle name="Normal 2 5 6 6" xfId="13268" xr:uid="{00000000-0005-0000-0000-00000E340000}"/>
    <cellStyle name="Normal 2 5 6 7" xfId="13269" xr:uid="{00000000-0005-0000-0000-00000F340000}"/>
    <cellStyle name="Normal 2 5 6 8" xfId="13270" xr:uid="{00000000-0005-0000-0000-000010340000}"/>
    <cellStyle name="Normal 2 5 7" xfId="13271" xr:uid="{00000000-0005-0000-0000-000011340000}"/>
    <cellStyle name="Normal 2 5 7 2" xfId="13272" xr:uid="{00000000-0005-0000-0000-000012340000}"/>
    <cellStyle name="Normal 2 5 7 2 2" xfId="13273" xr:uid="{00000000-0005-0000-0000-000013340000}"/>
    <cellStyle name="Normal 2 5 7 2 2 2" xfId="13274" xr:uid="{00000000-0005-0000-0000-000014340000}"/>
    <cellStyle name="Normal 2 5 7 2 3" xfId="13275" xr:uid="{00000000-0005-0000-0000-000015340000}"/>
    <cellStyle name="Normal 2 5 7 2 4" xfId="13276" xr:uid="{00000000-0005-0000-0000-000016340000}"/>
    <cellStyle name="Normal 2 5 7 3" xfId="13277" xr:uid="{00000000-0005-0000-0000-000017340000}"/>
    <cellStyle name="Normal 2 5 7 3 2" xfId="13278" xr:uid="{00000000-0005-0000-0000-000018340000}"/>
    <cellStyle name="Normal 2 5 7 4" xfId="13279" xr:uid="{00000000-0005-0000-0000-000019340000}"/>
    <cellStyle name="Normal 2 5 7 5" xfId="13280" xr:uid="{00000000-0005-0000-0000-00001A340000}"/>
    <cellStyle name="Normal 2 5 7 6" xfId="13281" xr:uid="{00000000-0005-0000-0000-00001B340000}"/>
    <cellStyle name="Normal 2 5 8" xfId="13282" xr:uid="{00000000-0005-0000-0000-00001C340000}"/>
    <cellStyle name="Normal 2 5 8 2" xfId="13283" xr:uid="{00000000-0005-0000-0000-00001D340000}"/>
    <cellStyle name="Normal 2 5 8 2 2" xfId="13284" xr:uid="{00000000-0005-0000-0000-00001E340000}"/>
    <cellStyle name="Normal 2 5 8 3" xfId="13285" xr:uid="{00000000-0005-0000-0000-00001F340000}"/>
    <cellStyle name="Normal 2 5 8 4" xfId="13286" xr:uid="{00000000-0005-0000-0000-000020340000}"/>
    <cellStyle name="Normal 2 5 9" xfId="13287" xr:uid="{00000000-0005-0000-0000-000021340000}"/>
    <cellStyle name="Normal 2 5 9 2" xfId="13288" xr:uid="{00000000-0005-0000-0000-000022340000}"/>
    <cellStyle name="Normal 2 5 9 2 2" xfId="13289" xr:uid="{00000000-0005-0000-0000-000023340000}"/>
    <cellStyle name="Normal 2 5 9 3" xfId="13290" xr:uid="{00000000-0005-0000-0000-000024340000}"/>
    <cellStyle name="Normal 2 5 9 4" xfId="13291" xr:uid="{00000000-0005-0000-0000-000025340000}"/>
    <cellStyle name="Normal 2 5_Tab1" xfId="13292" xr:uid="{00000000-0005-0000-0000-000026340000}"/>
    <cellStyle name="Normal 2 6" xfId="13293" xr:uid="{00000000-0005-0000-0000-000027340000}"/>
    <cellStyle name="Normal 2 6 10" xfId="13294" xr:uid="{00000000-0005-0000-0000-000028340000}"/>
    <cellStyle name="Normal 2 6 10 2" xfId="13295" xr:uid="{00000000-0005-0000-0000-000029340000}"/>
    <cellStyle name="Normal 2 6 11" xfId="13296" xr:uid="{00000000-0005-0000-0000-00002A340000}"/>
    <cellStyle name="Normal 2 6 12" xfId="13297" xr:uid="{00000000-0005-0000-0000-00002B340000}"/>
    <cellStyle name="Normal 2 6 13" xfId="13298" xr:uid="{00000000-0005-0000-0000-00002C340000}"/>
    <cellStyle name="Normal 2 6 2" xfId="13299" xr:uid="{00000000-0005-0000-0000-00002D340000}"/>
    <cellStyle name="Normal 2 6 2 10" xfId="13300" xr:uid="{00000000-0005-0000-0000-00002E340000}"/>
    <cellStyle name="Normal 2 6 2 11" xfId="13301" xr:uid="{00000000-0005-0000-0000-00002F340000}"/>
    <cellStyle name="Normal 2 6 2 12" xfId="13302" xr:uid="{00000000-0005-0000-0000-000030340000}"/>
    <cellStyle name="Normal 2 6 2 2" xfId="13303" xr:uid="{00000000-0005-0000-0000-000031340000}"/>
    <cellStyle name="Normal 2 6 2 2 10" xfId="13304" xr:uid="{00000000-0005-0000-0000-000032340000}"/>
    <cellStyle name="Normal 2 6 2 2 11" xfId="13305" xr:uid="{00000000-0005-0000-0000-000033340000}"/>
    <cellStyle name="Normal 2 6 2 2 2" xfId="13306" xr:uid="{00000000-0005-0000-0000-000034340000}"/>
    <cellStyle name="Normal 2 6 2 2 2 10" xfId="13307" xr:uid="{00000000-0005-0000-0000-000035340000}"/>
    <cellStyle name="Normal 2 6 2 2 2 2" xfId="13308" xr:uid="{00000000-0005-0000-0000-000036340000}"/>
    <cellStyle name="Normal 2 6 2 2 2 2 2" xfId="13309" xr:uid="{00000000-0005-0000-0000-000037340000}"/>
    <cellStyle name="Normal 2 6 2 2 2 2 2 2" xfId="13310" xr:uid="{00000000-0005-0000-0000-000038340000}"/>
    <cellStyle name="Normal 2 6 2 2 2 2 2 2 2" xfId="13311" xr:uid="{00000000-0005-0000-0000-000039340000}"/>
    <cellStyle name="Normal 2 6 2 2 2 2 2 2 2 2" xfId="13312" xr:uid="{00000000-0005-0000-0000-00003A340000}"/>
    <cellStyle name="Normal 2 6 2 2 2 2 2 2 3" xfId="13313" xr:uid="{00000000-0005-0000-0000-00003B340000}"/>
    <cellStyle name="Normal 2 6 2 2 2 2 2 2 4" xfId="13314" xr:uid="{00000000-0005-0000-0000-00003C340000}"/>
    <cellStyle name="Normal 2 6 2 2 2 2 2 3" xfId="13315" xr:uid="{00000000-0005-0000-0000-00003D340000}"/>
    <cellStyle name="Normal 2 6 2 2 2 2 2 3 2" xfId="13316" xr:uid="{00000000-0005-0000-0000-00003E340000}"/>
    <cellStyle name="Normal 2 6 2 2 2 2 2 4" xfId="13317" xr:uid="{00000000-0005-0000-0000-00003F340000}"/>
    <cellStyle name="Normal 2 6 2 2 2 2 2 5" xfId="13318" xr:uid="{00000000-0005-0000-0000-000040340000}"/>
    <cellStyle name="Normal 2 6 2 2 2 2 2 6" xfId="13319" xr:uid="{00000000-0005-0000-0000-000041340000}"/>
    <cellStyle name="Normal 2 6 2 2 2 2 3" xfId="13320" xr:uid="{00000000-0005-0000-0000-000042340000}"/>
    <cellStyle name="Normal 2 6 2 2 2 2 3 2" xfId="13321" xr:uid="{00000000-0005-0000-0000-000043340000}"/>
    <cellStyle name="Normal 2 6 2 2 2 2 3 2 2" xfId="13322" xr:uid="{00000000-0005-0000-0000-000044340000}"/>
    <cellStyle name="Normal 2 6 2 2 2 2 3 3" xfId="13323" xr:uid="{00000000-0005-0000-0000-000045340000}"/>
    <cellStyle name="Normal 2 6 2 2 2 2 3 4" xfId="13324" xr:uid="{00000000-0005-0000-0000-000046340000}"/>
    <cellStyle name="Normal 2 6 2 2 2 2 4" xfId="13325" xr:uid="{00000000-0005-0000-0000-000047340000}"/>
    <cellStyle name="Normal 2 6 2 2 2 2 4 2" xfId="13326" xr:uid="{00000000-0005-0000-0000-000048340000}"/>
    <cellStyle name="Normal 2 6 2 2 2 2 4 2 2" xfId="13327" xr:uid="{00000000-0005-0000-0000-000049340000}"/>
    <cellStyle name="Normal 2 6 2 2 2 2 4 3" xfId="13328" xr:uid="{00000000-0005-0000-0000-00004A340000}"/>
    <cellStyle name="Normal 2 6 2 2 2 2 4 4" xfId="13329" xr:uid="{00000000-0005-0000-0000-00004B340000}"/>
    <cellStyle name="Normal 2 6 2 2 2 2 5" xfId="13330" xr:uid="{00000000-0005-0000-0000-00004C340000}"/>
    <cellStyle name="Normal 2 6 2 2 2 2 5 2" xfId="13331" xr:uid="{00000000-0005-0000-0000-00004D340000}"/>
    <cellStyle name="Normal 2 6 2 2 2 2 6" xfId="13332" xr:uid="{00000000-0005-0000-0000-00004E340000}"/>
    <cellStyle name="Normal 2 6 2 2 2 2 7" xfId="13333" xr:uid="{00000000-0005-0000-0000-00004F340000}"/>
    <cellStyle name="Normal 2 6 2 2 2 2 8" xfId="13334" xr:uid="{00000000-0005-0000-0000-000050340000}"/>
    <cellStyle name="Normal 2 6 2 2 2 3" xfId="13335" xr:uid="{00000000-0005-0000-0000-000051340000}"/>
    <cellStyle name="Normal 2 6 2 2 2 3 2" xfId="13336" xr:uid="{00000000-0005-0000-0000-000052340000}"/>
    <cellStyle name="Normal 2 6 2 2 2 3 2 2" xfId="13337" xr:uid="{00000000-0005-0000-0000-000053340000}"/>
    <cellStyle name="Normal 2 6 2 2 2 3 2 2 2" xfId="13338" xr:uid="{00000000-0005-0000-0000-000054340000}"/>
    <cellStyle name="Normal 2 6 2 2 2 3 2 2 2 2" xfId="13339" xr:uid="{00000000-0005-0000-0000-000055340000}"/>
    <cellStyle name="Normal 2 6 2 2 2 3 2 2 3" xfId="13340" xr:uid="{00000000-0005-0000-0000-000056340000}"/>
    <cellStyle name="Normal 2 6 2 2 2 3 2 2 4" xfId="13341" xr:uid="{00000000-0005-0000-0000-000057340000}"/>
    <cellStyle name="Normal 2 6 2 2 2 3 2 3" xfId="13342" xr:uid="{00000000-0005-0000-0000-000058340000}"/>
    <cellStyle name="Normal 2 6 2 2 2 3 2 3 2" xfId="13343" xr:uid="{00000000-0005-0000-0000-000059340000}"/>
    <cellStyle name="Normal 2 6 2 2 2 3 2 4" xfId="13344" xr:uid="{00000000-0005-0000-0000-00005A340000}"/>
    <cellStyle name="Normal 2 6 2 2 2 3 2 5" xfId="13345" xr:uid="{00000000-0005-0000-0000-00005B340000}"/>
    <cellStyle name="Normal 2 6 2 2 2 3 2 6" xfId="13346" xr:uid="{00000000-0005-0000-0000-00005C340000}"/>
    <cellStyle name="Normal 2 6 2 2 2 3 3" xfId="13347" xr:uid="{00000000-0005-0000-0000-00005D340000}"/>
    <cellStyle name="Normal 2 6 2 2 2 3 3 2" xfId="13348" xr:uid="{00000000-0005-0000-0000-00005E340000}"/>
    <cellStyle name="Normal 2 6 2 2 2 3 3 2 2" xfId="13349" xr:uid="{00000000-0005-0000-0000-00005F340000}"/>
    <cellStyle name="Normal 2 6 2 2 2 3 3 3" xfId="13350" xr:uid="{00000000-0005-0000-0000-000060340000}"/>
    <cellStyle name="Normal 2 6 2 2 2 3 3 4" xfId="13351" xr:uid="{00000000-0005-0000-0000-000061340000}"/>
    <cellStyle name="Normal 2 6 2 2 2 3 4" xfId="13352" xr:uid="{00000000-0005-0000-0000-000062340000}"/>
    <cellStyle name="Normal 2 6 2 2 2 3 4 2" xfId="13353" xr:uid="{00000000-0005-0000-0000-000063340000}"/>
    <cellStyle name="Normal 2 6 2 2 2 3 4 2 2" xfId="13354" xr:uid="{00000000-0005-0000-0000-000064340000}"/>
    <cellStyle name="Normal 2 6 2 2 2 3 4 3" xfId="13355" xr:uid="{00000000-0005-0000-0000-000065340000}"/>
    <cellStyle name="Normal 2 6 2 2 2 3 4 4" xfId="13356" xr:uid="{00000000-0005-0000-0000-000066340000}"/>
    <cellStyle name="Normal 2 6 2 2 2 3 5" xfId="13357" xr:uid="{00000000-0005-0000-0000-000067340000}"/>
    <cellStyle name="Normal 2 6 2 2 2 3 5 2" xfId="13358" xr:uid="{00000000-0005-0000-0000-000068340000}"/>
    <cellStyle name="Normal 2 6 2 2 2 3 6" xfId="13359" xr:uid="{00000000-0005-0000-0000-000069340000}"/>
    <cellStyle name="Normal 2 6 2 2 2 3 7" xfId="13360" xr:uid="{00000000-0005-0000-0000-00006A340000}"/>
    <cellStyle name="Normal 2 6 2 2 2 3 8" xfId="13361" xr:uid="{00000000-0005-0000-0000-00006B340000}"/>
    <cellStyle name="Normal 2 6 2 2 2 4" xfId="13362" xr:uid="{00000000-0005-0000-0000-00006C340000}"/>
    <cellStyle name="Normal 2 6 2 2 2 4 2" xfId="13363" xr:uid="{00000000-0005-0000-0000-00006D340000}"/>
    <cellStyle name="Normal 2 6 2 2 2 4 2 2" xfId="13364" xr:uid="{00000000-0005-0000-0000-00006E340000}"/>
    <cellStyle name="Normal 2 6 2 2 2 4 2 2 2" xfId="13365" xr:uid="{00000000-0005-0000-0000-00006F340000}"/>
    <cellStyle name="Normal 2 6 2 2 2 4 2 3" xfId="13366" xr:uid="{00000000-0005-0000-0000-000070340000}"/>
    <cellStyle name="Normal 2 6 2 2 2 4 2 4" xfId="13367" xr:uid="{00000000-0005-0000-0000-000071340000}"/>
    <cellStyle name="Normal 2 6 2 2 2 4 3" xfId="13368" xr:uid="{00000000-0005-0000-0000-000072340000}"/>
    <cellStyle name="Normal 2 6 2 2 2 4 3 2" xfId="13369" xr:uid="{00000000-0005-0000-0000-000073340000}"/>
    <cellStyle name="Normal 2 6 2 2 2 4 4" xfId="13370" xr:uid="{00000000-0005-0000-0000-000074340000}"/>
    <cellStyle name="Normal 2 6 2 2 2 4 5" xfId="13371" xr:uid="{00000000-0005-0000-0000-000075340000}"/>
    <cellStyle name="Normal 2 6 2 2 2 4 6" xfId="13372" xr:uid="{00000000-0005-0000-0000-000076340000}"/>
    <cellStyle name="Normal 2 6 2 2 2 5" xfId="13373" xr:uid="{00000000-0005-0000-0000-000077340000}"/>
    <cellStyle name="Normal 2 6 2 2 2 5 2" xfId="13374" xr:uid="{00000000-0005-0000-0000-000078340000}"/>
    <cellStyle name="Normal 2 6 2 2 2 5 2 2" xfId="13375" xr:uid="{00000000-0005-0000-0000-000079340000}"/>
    <cellStyle name="Normal 2 6 2 2 2 5 3" xfId="13376" xr:uid="{00000000-0005-0000-0000-00007A340000}"/>
    <cellStyle name="Normal 2 6 2 2 2 5 4" xfId="13377" xr:uid="{00000000-0005-0000-0000-00007B340000}"/>
    <cellStyle name="Normal 2 6 2 2 2 6" xfId="13378" xr:uid="{00000000-0005-0000-0000-00007C340000}"/>
    <cellStyle name="Normal 2 6 2 2 2 6 2" xfId="13379" xr:uid="{00000000-0005-0000-0000-00007D340000}"/>
    <cellStyle name="Normal 2 6 2 2 2 6 2 2" xfId="13380" xr:uid="{00000000-0005-0000-0000-00007E340000}"/>
    <cellStyle name="Normal 2 6 2 2 2 6 3" xfId="13381" xr:uid="{00000000-0005-0000-0000-00007F340000}"/>
    <cellStyle name="Normal 2 6 2 2 2 6 4" xfId="13382" xr:uid="{00000000-0005-0000-0000-000080340000}"/>
    <cellStyle name="Normal 2 6 2 2 2 7" xfId="13383" xr:uid="{00000000-0005-0000-0000-000081340000}"/>
    <cellStyle name="Normal 2 6 2 2 2 7 2" xfId="13384" xr:uid="{00000000-0005-0000-0000-000082340000}"/>
    <cellStyle name="Normal 2 6 2 2 2 8" xfId="13385" xr:uid="{00000000-0005-0000-0000-000083340000}"/>
    <cellStyle name="Normal 2 6 2 2 2 9" xfId="13386" xr:uid="{00000000-0005-0000-0000-000084340000}"/>
    <cellStyle name="Normal 2 6 2 2 2_Tab1" xfId="13387" xr:uid="{00000000-0005-0000-0000-000085340000}"/>
    <cellStyle name="Normal 2 6 2 2 3" xfId="13388" xr:uid="{00000000-0005-0000-0000-000086340000}"/>
    <cellStyle name="Normal 2 6 2 2 3 2" xfId="13389" xr:uid="{00000000-0005-0000-0000-000087340000}"/>
    <cellStyle name="Normal 2 6 2 2 3 2 2" xfId="13390" xr:uid="{00000000-0005-0000-0000-000088340000}"/>
    <cellStyle name="Normal 2 6 2 2 3 2 2 2" xfId="13391" xr:uid="{00000000-0005-0000-0000-000089340000}"/>
    <cellStyle name="Normal 2 6 2 2 3 2 2 2 2" xfId="13392" xr:uid="{00000000-0005-0000-0000-00008A340000}"/>
    <cellStyle name="Normal 2 6 2 2 3 2 2 3" xfId="13393" xr:uid="{00000000-0005-0000-0000-00008B340000}"/>
    <cellStyle name="Normal 2 6 2 2 3 2 2 4" xfId="13394" xr:uid="{00000000-0005-0000-0000-00008C340000}"/>
    <cellStyle name="Normal 2 6 2 2 3 2 3" xfId="13395" xr:uid="{00000000-0005-0000-0000-00008D340000}"/>
    <cellStyle name="Normal 2 6 2 2 3 2 3 2" xfId="13396" xr:uid="{00000000-0005-0000-0000-00008E340000}"/>
    <cellStyle name="Normal 2 6 2 2 3 2 4" xfId="13397" xr:uid="{00000000-0005-0000-0000-00008F340000}"/>
    <cellStyle name="Normal 2 6 2 2 3 2 5" xfId="13398" xr:uid="{00000000-0005-0000-0000-000090340000}"/>
    <cellStyle name="Normal 2 6 2 2 3 2 6" xfId="13399" xr:uid="{00000000-0005-0000-0000-000091340000}"/>
    <cellStyle name="Normal 2 6 2 2 3 3" xfId="13400" xr:uid="{00000000-0005-0000-0000-000092340000}"/>
    <cellStyle name="Normal 2 6 2 2 3 3 2" xfId="13401" xr:uid="{00000000-0005-0000-0000-000093340000}"/>
    <cellStyle name="Normal 2 6 2 2 3 3 2 2" xfId="13402" xr:uid="{00000000-0005-0000-0000-000094340000}"/>
    <cellStyle name="Normal 2 6 2 2 3 3 3" xfId="13403" xr:uid="{00000000-0005-0000-0000-000095340000}"/>
    <cellStyle name="Normal 2 6 2 2 3 3 4" xfId="13404" xr:uid="{00000000-0005-0000-0000-000096340000}"/>
    <cellStyle name="Normal 2 6 2 2 3 4" xfId="13405" xr:uid="{00000000-0005-0000-0000-000097340000}"/>
    <cellStyle name="Normal 2 6 2 2 3 4 2" xfId="13406" xr:uid="{00000000-0005-0000-0000-000098340000}"/>
    <cellStyle name="Normal 2 6 2 2 3 4 2 2" xfId="13407" xr:uid="{00000000-0005-0000-0000-000099340000}"/>
    <cellStyle name="Normal 2 6 2 2 3 4 3" xfId="13408" xr:uid="{00000000-0005-0000-0000-00009A340000}"/>
    <cellStyle name="Normal 2 6 2 2 3 4 4" xfId="13409" xr:uid="{00000000-0005-0000-0000-00009B340000}"/>
    <cellStyle name="Normal 2 6 2 2 3 5" xfId="13410" xr:uid="{00000000-0005-0000-0000-00009C340000}"/>
    <cellStyle name="Normal 2 6 2 2 3 5 2" xfId="13411" xr:uid="{00000000-0005-0000-0000-00009D340000}"/>
    <cellStyle name="Normal 2 6 2 2 3 6" xfId="13412" xr:uid="{00000000-0005-0000-0000-00009E340000}"/>
    <cellStyle name="Normal 2 6 2 2 3 7" xfId="13413" xr:uid="{00000000-0005-0000-0000-00009F340000}"/>
    <cellStyle name="Normal 2 6 2 2 3 8" xfId="13414" xr:uid="{00000000-0005-0000-0000-0000A0340000}"/>
    <cellStyle name="Normal 2 6 2 2 4" xfId="13415" xr:uid="{00000000-0005-0000-0000-0000A1340000}"/>
    <cellStyle name="Normal 2 6 2 2 4 2" xfId="13416" xr:uid="{00000000-0005-0000-0000-0000A2340000}"/>
    <cellStyle name="Normal 2 6 2 2 4 2 2" xfId="13417" xr:uid="{00000000-0005-0000-0000-0000A3340000}"/>
    <cellStyle name="Normal 2 6 2 2 4 2 2 2" xfId="13418" xr:uid="{00000000-0005-0000-0000-0000A4340000}"/>
    <cellStyle name="Normal 2 6 2 2 4 2 2 2 2" xfId="13419" xr:uid="{00000000-0005-0000-0000-0000A5340000}"/>
    <cellStyle name="Normal 2 6 2 2 4 2 2 3" xfId="13420" xr:uid="{00000000-0005-0000-0000-0000A6340000}"/>
    <cellStyle name="Normal 2 6 2 2 4 2 2 4" xfId="13421" xr:uid="{00000000-0005-0000-0000-0000A7340000}"/>
    <cellStyle name="Normal 2 6 2 2 4 2 3" xfId="13422" xr:uid="{00000000-0005-0000-0000-0000A8340000}"/>
    <cellStyle name="Normal 2 6 2 2 4 2 3 2" xfId="13423" xr:uid="{00000000-0005-0000-0000-0000A9340000}"/>
    <cellStyle name="Normal 2 6 2 2 4 2 4" xfId="13424" xr:uid="{00000000-0005-0000-0000-0000AA340000}"/>
    <cellStyle name="Normal 2 6 2 2 4 2 5" xfId="13425" xr:uid="{00000000-0005-0000-0000-0000AB340000}"/>
    <cellStyle name="Normal 2 6 2 2 4 2 6" xfId="13426" xr:uid="{00000000-0005-0000-0000-0000AC340000}"/>
    <cellStyle name="Normal 2 6 2 2 4 3" xfId="13427" xr:uid="{00000000-0005-0000-0000-0000AD340000}"/>
    <cellStyle name="Normal 2 6 2 2 4 3 2" xfId="13428" xr:uid="{00000000-0005-0000-0000-0000AE340000}"/>
    <cellStyle name="Normal 2 6 2 2 4 3 2 2" xfId="13429" xr:uid="{00000000-0005-0000-0000-0000AF340000}"/>
    <cellStyle name="Normal 2 6 2 2 4 3 3" xfId="13430" xr:uid="{00000000-0005-0000-0000-0000B0340000}"/>
    <cellStyle name="Normal 2 6 2 2 4 3 4" xfId="13431" xr:uid="{00000000-0005-0000-0000-0000B1340000}"/>
    <cellStyle name="Normal 2 6 2 2 4 4" xfId="13432" xr:uid="{00000000-0005-0000-0000-0000B2340000}"/>
    <cellStyle name="Normal 2 6 2 2 4 4 2" xfId="13433" xr:uid="{00000000-0005-0000-0000-0000B3340000}"/>
    <cellStyle name="Normal 2 6 2 2 4 4 2 2" xfId="13434" xr:uid="{00000000-0005-0000-0000-0000B4340000}"/>
    <cellStyle name="Normal 2 6 2 2 4 4 3" xfId="13435" xr:uid="{00000000-0005-0000-0000-0000B5340000}"/>
    <cellStyle name="Normal 2 6 2 2 4 4 4" xfId="13436" xr:uid="{00000000-0005-0000-0000-0000B6340000}"/>
    <cellStyle name="Normal 2 6 2 2 4 5" xfId="13437" xr:uid="{00000000-0005-0000-0000-0000B7340000}"/>
    <cellStyle name="Normal 2 6 2 2 4 5 2" xfId="13438" xr:uid="{00000000-0005-0000-0000-0000B8340000}"/>
    <cellStyle name="Normal 2 6 2 2 4 6" xfId="13439" xr:uid="{00000000-0005-0000-0000-0000B9340000}"/>
    <cellStyle name="Normal 2 6 2 2 4 7" xfId="13440" xr:uid="{00000000-0005-0000-0000-0000BA340000}"/>
    <cellStyle name="Normal 2 6 2 2 4 8" xfId="13441" xr:uid="{00000000-0005-0000-0000-0000BB340000}"/>
    <cellStyle name="Normal 2 6 2 2 5" xfId="13442" xr:uid="{00000000-0005-0000-0000-0000BC340000}"/>
    <cellStyle name="Normal 2 6 2 2 5 2" xfId="13443" xr:uid="{00000000-0005-0000-0000-0000BD340000}"/>
    <cellStyle name="Normal 2 6 2 2 5 2 2" xfId="13444" xr:uid="{00000000-0005-0000-0000-0000BE340000}"/>
    <cellStyle name="Normal 2 6 2 2 5 2 2 2" xfId="13445" xr:uid="{00000000-0005-0000-0000-0000BF340000}"/>
    <cellStyle name="Normal 2 6 2 2 5 2 3" xfId="13446" xr:uid="{00000000-0005-0000-0000-0000C0340000}"/>
    <cellStyle name="Normal 2 6 2 2 5 2 4" xfId="13447" xr:uid="{00000000-0005-0000-0000-0000C1340000}"/>
    <cellStyle name="Normal 2 6 2 2 5 3" xfId="13448" xr:uid="{00000000-0005-0000-0000-0000C2340000}"/>
    <cellStyle name="Normal 2 6 2 2 5 3 2" xfId="13449" xr:uid="{00000000-0005-0000-0000-0000C3340000}"/>
    <cellStyle name="Normal 2 6 2 2 5 4" xfId="13450" xr:uid="{00000000-0005-0000-0000-0000C4340000}"/>
    <cellStyle name="Normal 2 6 2 2 5 5" xfId="13451" xr:uid="{00000000-0005-0000-0000-0000C5340000}"/>
    <cellStyle name="Normal 2 6 2 2 5 6" xfId="13452" xr:uid="{00000000-0005-0000-0000-0000C6340000}"/>
    <cellStyle name="Normal 2 6 2 2 6" xfId="13453" xr:uid="{00000000-0005-0000-0000-0000C7340000}"/>
    <cellStyle name="Normal 2 6 2 2 6 2" xfId="13454" xr:uid="{00000000-0005-0000-0000-0000C8340000}"/>
    <cellStyle name="Normal 2 6 2 2 6 2 2" xfId="13455" xr:uid="{00000000-0005-0000-0000-0000C9340000}"/>
    <cellStyle name="Normal 2 6 2 2 6 3" xfId="13456" xr:uid="{00000000-0005-0000-0000-0000CA340000}"/>
    <cellStyle name="Normal 2 6 2 2 6 4" xfId="13457" xr:uid="{00000000-0005-0000-0000-0000CB340000}"/>
    <cellStyle name="Normal 2 6 2 2 7" xfId="13458" xr:uid="{00000000-0005-0000-0000-0000CC340000}"/>
    <cellStyle name="Normal 2 6 2 2 7 2" xfId="13459" xr:uid="{00000000-0005-0000-0000-0000CD340000}"/>
    <cellStyle name="Normal 2 6 2 2 7 2 2" xfId="13460" xr:uid="{00000000-0005-0000-0000-0000CE340000}"/>
    <cellStyle name="Normal 2 6 2 2 7 3" xfId="13461" xr:uid="{00000000-0005-0000-0000-0000CF340000}"/>
    <cellStyle name="Normal 2 6 2 2 7 4" xfId="13462" xr:uid="{00000000-0005-0000-0000-0000D0340000}"/>
    <cellStyle name="Normal 2 6 2 2 8" xfId="13463" xr:uid="{00000000-0005-0000-0000-0000D1340000}"/>
    <cellStyle name="Normal 2 6 2 2 8 2" xfId="13464" xr:uid="{00000000-0005-0000-0000-0000D2340000}"/>
    <cellStyle name="Normal 2 6 2 2 9" xfId="13465" xr:uid="{00000000-0005-0000-0000-0000D3340000}"/>
    <cellStyle name="Normal 2 6 2 2_Tab1" xfId="13466" xr:uid="{00000000-0005-0000-0000-0000D4340000}"/>
    <cellStyle name="Normal 2 6 2 3" xfId="13467" xr:uid="{00000000-0005-0000-0000-0000D5340000}"/>
    <cellStyle name="Normal 2 6 2 3 10" xfId="13468" xr:uid="{00000000-0005-0000-0000-0000D6340000}"/>
    <cellStyle name="Normal 2 6 2 3 2" xfId="13469" xr:uid="{00000000-0005-0000-0000-0000D7340000}"/>
    <cellStyle name="Normal 2 6 2 3 2 2" xfId="13470" xr:uid="{00000000-0005-0000-0000-0000D8340000}"/>
    <cellStyle name="Normal 2 6 2 3 2 2 2" xfId="13471" xr:uid="{00000000-0005-0000-0000-0000D9340000}"/>
    <cellStyle name="Normal 2 6 2 3 2 2 2 2" xfId="13472" xr:uid="{00000000-0005-0000-0000-0000DA340000}"/>
    <cellStyle name="Normal 2 6 2 3 2 2 2 2 2" xfId="13473" xr:uid="{00000000-0005-0000-0000-0000DB340000}"/>
    <cellStyle name="Normal 2 6 2 3 2 2 2 3" xfId="13474" xr:uid="{00000000-0005-0000-0000-0000DC340000}"/>
    <cellStyle name="Normal 2 6 2 3 2 2 2 4" xfId="13475" xr:uid="{00000000-0005-0000-0000-0000DD340000}"/>
    <cellStyle name="Normal 2 6 2 3 2 2 3" xfId="13476" xr:uid="{00000000-0005-0000-0000-0000DE340000}"/>
    <cellStyle name="Normal 2 6 2 3 2 2 3 2" xfId="13477" xr:uid="{00000000-0005-0000-0000-0000DF340000}"/>
    <cellStyle name="Normal 2 6 2 3 2 2 4" xfId="13478" xr:uid="{00000000-0005-0000-0000-0000E0340000}"/>
    <cellStyle name="Normal 2 6 2 3 2 2 5" xfId="13479" xr:uid="{00000000-0005-0000-0000-0000E1340000}"/>
    <cellStyle name="Normal 2 6 2 3 2 2 6" xfId="13480" xr:uid="{00000000-0005-0000-0000-0000E2340000}"/>
    <cellStyle name="Normal 2 6 2 3 2 3" xfId="13481" xr:uid="{00000000-0005-0000-0000-0000E3340000}"/>
    <cellStyle name="Normal 2 6 2 3 2 3 2" xfId="13482" xr:uid="{00000000-0005-0000-0000-0000E4340000}"/>
    <cellStyle name="Normal 2 6 2 3 2 3 2 2" xfId="13483" xr:uid="{00000000-0005-0000-0000-0000E5340000}"/>
    <cellStyle name="Normal 2 6 2 3 2 3 3" xfId="13484" xr:uid="{00000000-0005-0000-0000-0000E6340000}"/>
    <cellStyle name="Normal 2 6 2 3 2 3 4" xfId="13485" xr:uid="{00000000-0005-0000-0000-0000E7340000}"/>
    <cellStyle name="Normal 2 6 2 3 2 4" xfId="13486" xr:uid="{00000000-0005-0000-0000-0000E8340000}"/>
    <cellStyle name="Normal 2 6 2 3 2 4 2" xfId="13487" xr:uid="{00000000-0005-0000-0000-0000E9340000}"/>
    <cellStyle name="Normal 2 6 2 3 2 4 2 2" xfId="13488" xr:uid="{00000000-0005-0000-0000-0000EA340000}"/>
    <cellStyle name="Normal 2 6 2 3 2 4 3" xfId="13489" xr:uid="{00000000-0005-0000-0000-0000EB340000}"/>
    <cellStyle name="Normal 2 6 2 3 2 4 4" xfId="13490" xr:uid="{00000000-0005-0000-0000-0000EC340000}"/>
    <cellStyle name="Normal 2 6 2 3 2 5" xfId="13491" xr:uid="{00000000-0005-0000-0000-0000ED340000}"/>
    <cellStyle name="Normal 2 6 2 3 2 5 2" xfId="13492" xr:uid="{00000000-0005-0000-0000-0000EE340000}"/>
    <cellStyle name="Normal 2 6 2 3 2 6" xfId="13493" xr:uid="{00000000-0005-0000-0000-0000EF340000}"/>
    <cellStyle name="Normal 2 6 2 3 2 7" xfId="13494" xr:uid="{00000000-0005-0000-0000-0000F0340000}"/>
    <cellStyle name="Normal 2 6 2 3 2 8" xfId="13495" xr:uid="{00000000-0005-0000-0000-0000F1340000}"/>
    <cellStyle name="Normal 2 6 2 3 3" xfId="13496" xr:uid="{00000000-0005-0000-0000-0000F2340000}"/>
    <cellStyle name="Normal 2 6 2 3 3 2" xfId="13497" xr:uid="{00000000-0005-0000-0000-0000F3340000}"/>
    <cellStyle name="Normal 2 6 2 3 3 2 2" xfId="13498" xr:uid="{00000000-0005-0000-0000-0000F4340000}"/>
    <cellStyle name="Normal 2 6 2 3 3 2 2 2" xfId="13499" xr:uid="{00000000-0005-0000-0000-0000F5340000}"/>
    <cellStyle name="Normal 2 6 2 3 3 2 2 2 2" xfId="13500" xr:uid="{00000000-0005-0000-0000-0000F6340000}"/>
    <cellStyle name="Normal 2 6 2 3 3 2 2 3" xfId="13501" xr:uid="{00000000-0005-0000-0000-0000F7340000}"/>
    <cellStyle name="Normal 2 6 2 3 3 2 2 4" xfId="13502" xr:uid="{00000000-0005-0000-0000-0000F8340000}"/>
    <cellStyle name="Normal 2 6 2 3 3 2 3" xfId="13503" xr:uid="{00000000-0005-0000-0000-0000F9340000}"/>
    <cellStyle name="Normal 2 6 2 3 3 2 3 2" xfId="13504" xr:uid="{00000000-0005-0000-0000-0000FA340000}"/>
    <cellStyle name="Normal 2 6 2 3 3 2 4" xfId="13505" xr:uid="{00000000-0005-0000-0000-0000FB340000}"/>
    <cellStyle name="Normal 2 6 2 3 3 2 5" xfId="13506" xr:uid="{00000000-0005-0000-0000-0000FC340000}"/>
    <cellStyle name="Normal 2 6 2 3 3 2 6" xfId="13507" xr:uid="{00000000-0005-0000-0000-0000FD340000}"/>
    <cellStyle name="Normal 2 6 2 3 3 3" xfId="13508" xr:uid="{00000000-0005-0000-0000-0000FE340000}"/>
    <cellStyle name="Normal 2 6 2 3 3 3 2" xfId="13509" xr:uid="{00000000-0005-0000-0000-0000FF340000}"/>
    <cellStyle name="Normal 2 6 2 3 3 3 2 2" xfId="13510" xr:uid="{00000000-0005-0000-0000-000000350000}"/>
    <cellStyle name="Normal 2 6 2 3 3 3 3" xfId="13511" xr:uid="{00000000-0005-0000-0000-000001350000}"/>
    <cellStyle name="Normal 2 6 2 3 3 3 4" xfId="13512" xr:uid="{00000000-0005-0000-0000-000002350000}"/>
    <cellStyle name="Normal 2 6 2 3 3 4" xfId="13513" xr:uid="{00000000-0005-0000-0000-000003350000}"/>
    <cellStyle name="Normal 2 6 2 3 3 4 2" xfId="13514" xr:uid="{00000000-0005-0000-0000-000004350000}"/>
    <cellStyle name="Normal 2 6 2 3 3 4 2 2" xfId="13515" xr:uid="{00000000-0005-0000-0000-000005350000}"/>
    <cellStyle name="Normal 2 6 2 3 3 4 3" xfId="13516" xr:uid="{00000000-0005-0000-0000-000006350000}"/>
    <cellStyle name="Normal 2 6 2 3 3 4 4" xfId="13517" xr:uid="{00000000-0005-0000-0000-000007350000}"/>
    <cellStyle name="Normal 2 6 2 3 3 5" xfId="13518" xr:uid="{00000000-0005-0000-0000-000008350000}"/>
    <cellStyle name="Normal 2 6 2 3 3 5 2" xfId="13519" xr:uid="{00000000-0005-0000-0000-000009350000}"/>
    <cellStyle name="Normal 2 6 2 3 3 6" xfId="13520" xr:uid="{00000000-0005-0000-0000-00000A350000}"/>
    <cellStyle name="Normal 2 6 2 3 3 7" xfId="13521" xr:uid="{00000000-0005-0000-0000-00000B350000}"/>
    <cellStyle name="Normal 2 6 2 3 3 8" xfId="13522" xr:uid="{00000000-0005-0000-0000-00000C350000}"/>
    <cellStyle name="Normal 2 6 2 3 4" xfId="13523" xr:uid="{00000000-0005-0000-0000-00000D350000}"/>
    <cellStyle name="Normal 2 6 2 3 4 2" xfId="13524" xr:uid="{00000000-0005-0000-0000-00000E350000}"/>
    <cellStyle name="Normal 2 6 2 3 4 2 2" xfId="13525" xr:uid="{00000000-0005-0000-0000-00000F350000}"/>
    <cellStyle name="Normal 2 6 2 3 4 2 2 2" xfId="13526" xr:uid="{00000000-0005-0000-0000-000010350000}"/>
    <cellStyle name="Normal 2 6 2 3 4 2 3" xfId="13527" xr:uid="{00000000-0005-0000-0000-000011350000}"/>
    <cellStyle name="Normal 2 6 2 3 4 2 4" xfId="13528" xr:uid="{00000000-0005-0000-0000-000012350000}"/>
    <cellStyle name="Normal 2 6 2 3 4 3" xfId="13529" xr:uid="{00000000-0005-0000-0000-000013350000}"/>
    <cellStyle name="Normal 2 6 2 3 4 3 2" xfId="13530" xr:uid="{00000000-0005-0000-0000-000014350000}"/>
    <cellStyle name="Normal 2 6 2 3 4 4" xfId="13531" xr:uid="{00000000-0005-0000-0000-000015350000}"/>
    <cellStyle name="Normal 2 6 2 3 4 5" xfId="13532" xr:uid="{00000000-0005-0000-0000-000016350000}"/>
    <cellStyle name="Normal 2 6 2 3 4 6" xfId="13533" xr:uid="{00000000-0005-0000-0000-000017350000}"/>
    <cellStyle name="Normal 2 6 2 3 5" xfId="13534" xr:uid="{00000000-0005-0000-0000-000018350000}"/>
    <cellStyle name="Normal 2 6 2 3 5 2" xfId="13535" xr:uid="{00000000-0005-0000-0000-000019350000}"/>
    <cellStyle name="Normal 2 6 2 3 5 2 2" xfId="13536" xr:uid="{00000000-0005-0000-0000-00001A350000}"/>
    <cellStyle name="Normal 2 6 2 3 5 3" xfId="13537" xr:uid="{00000000-0005-0000-0000-00001B350000}"/>
    <cellStyle name="Normal 2 6 2 3 5 4" xfId="13538" xr:uid="{00000000-0005-0000-0000-00001C350000}"/>
    <cellStyle name="Normal 2 6 2 3 6" xfId="13539" xr:uid="{00000000-0005-0000-0000-00001D350000}"/>
    <cellStyle name="Normal 2 6 2 3 6 2" xfId="13540" xr:uid="{00000000-0005-0000-0000-00001E350000}"/>
    <cellStyle name="Normal 2 6 2 3 6 2 2" xfId="13541" xr:uid="{00000000-0005-0000-0000-00001F350000}"/>
    <cellStyle name="Normal 2 6 2 3 6 3" xfId="13542" xr:uid="{00000000-0005-0000-0000-000020350000}"/>
    <cellStyle name="Normal 2 6 2 3 6 4" xfId="13543" xr:uid="{00000000-0005-0000-0000-000021350000}"/>
    <cellStyle name="Normal 2 6 2 3 7" xfId="13544" xr:uid="{00000000-0005-0000-0000-000022350000}"/>
    <cellStyle name="Normal 2 6 2 3 7 2" xfId="13545" xr:uid="{00000000-0005-0000-0000-000023350000}"/>
    <cellStyle name="Normal 2 6 2 3 8" xfId="13546" xr:uid="{00000000-0005-0000-0000-000024350000}"/>
    <cellStyle name="Normal 2 6 2 3 9" xfId="13547" xr:uid="{00000000-0005-0000-0000-000025350000}"/>
    <cellStyle name="Normal 2 6 2 3_Tab1" xfId="13548" xr:uid="{00000000-0005-0000-0000-000026350000}"/>
    <cellStyle name="Normal 2 6 2 4" xfId="13549" xr:uid="{00000000-0005-0000-0000-000027350000}"/>
    <cellStyle name="Normal 2 6 2 4 2" xfId="13550" xr:uid="{00000000-0005-0000-0000-000028350000}"/>
    <cellStyle name="Normal 2 6 2 4 2 2" xfId="13551" xr:uid="{00000000-0005-0000-0000-000029350000}"/>
    <cellStyle name="Normal 2 6 2 4 2 2 2" xfId="13552" xr:uid="{00000000-0005-0000-0000-00002A350000}"/>
    <cellStyle name="Normal 2 6 2 4 2 2 2 2" xfId="13553" xr:uid="{00000000-0005-0000-0000-00002B350000}"/>
    <cellStyle name="Normal 2 6 2 4 2 2 3" xfId="13554" xr:uid="{00000000-0005-0000-0000-00002C350000}"/>
    <cellStyle name="Normal 2 6 2 4 2 2 4" xfId="13555" xr:uid="{00000000-0005-0000-0000-00002D350000}"/>
    <cellStyle name="Normal 2 6 2 4 2 3" xfId="13556" xr:uid="{00000000-0005-0000-0000-00002E350000}"/>
    <cellStyle name="Normal 2 6 2 4 2 3 2" xfId="13557" xr:uid="{00000000-0005-0000-0000-00002F350000}"/>
    <cellStyle name="Normal 2 6 2 4 2 4" xfId="13558" xr:uid="{00000000-0005-0000-0000-000030350000}"/>
    <cellStyle name="Normal 2 6 2 4 2 5" xfId="13559" xr:uid="{00000000-0005-0000-0000-000031350000}"/>
    <cellStyle name="Normal 2 6 2 4 2 6" xfId="13560" xr:uid="{00000000-0005-0000-0000-000032350000}"/>
    <cellStyle name="Normal 2 6 2 4 3" xfId="13561" xr:uid="{00000000-0005-0000-0000-000033350000}"/>
    <cellStyle name="Normal 2 6 2 4 3 2" xfId="13562" xr:uid="{00000000-0005-0000-0000-000034350000}"/>
    <cellStyle name="Normal 2 6 2 4 3 2 2" xfId="13563" xr:uid="{00000000-0005-0000-0000-000035350000}"/>
    <cellStyle name="Normal 2 6 2 4 3 3" xfId="13564" xr:uid="{00000000-0005-0000-0000-000036350000}"/>
    <cellStyle name="Normal 2 6 2 4 3 4" xfId="13565" xr:uid="{00000000-0005-0000-0000-000037350000}"/>
    <cellStyle name="Normal 2 6 2 4 4" xfId="13566" xr:uid="{00000000-0005-0000-0000-000038350000}"/>
    <cellStyle name="Normal 2 6 2 4 4 2" xfId="13567" xr:uid="{00000000-0005-0000-0000-000039350000}"/>
    <cellStyle name="Normal 2 6 2 4 4 2 2" xfId="13568" xr:uid="{00000000-0005-0000-0000-00003A350000}"/>
    <cellStyle name="Normal 2 6 2 4 4 3" xfId="13569" xr:uid="{00000000-0005-0000-0000-00003B350000}"/>
    <cellStyle name="Normal 2 6 2 4 4 4" xfId="13570" xr:uid="{00000000-0005-0000-0000-00003C350000}"/>
    <cellStyle name="Normal 2 6 2 4 5" xfId="13571" xr:uid="{00000000-0005-0000-0000-00003D350000}"/>
    <cellStyle name="Normal 2 6 2 4 5 2" xfId="13572" xr:uid="{00000000-0005-0000-0000-00003E350000}"/>
    <cellStyle name="Normal 2 6 2 4 6" xfId="13573" xr:uid="{00000000-0005-0000-0000-00003F350000}"/>
    <cellStyle name="Normal 2 6 2 4 7" xfId="13574" xr:uid="{00000000-0005-0000-0000-000040350000}"/>
    <cellStyle name="Normal 2 6 2 4 8" xfId="13575" xr:uid="{00000000-0005-0000-0000-000041350000}"/>
    <cellStyle name="Normal 2 6 2 5" xfId="13576" xr:uid="{00000000-0005-0000-0000-000042350000}"/>
    <cellStyle name="Normal 2 6 2 5 2" xfId="13577" xr:uid="{00000000-0005-0000-0000-000043350000}"/>
    <cellStyle name="Normal 2 6 2 5 2 2" xfId="13578" xr:uid="{00000000-0005-0000-0000-000044350000}"/>
    <cellStyle name="Normal 2 6 2 5 2 2 2" xfId="13579" xr:uid="{00000000-0005-0000-0000-000045350000}"/>
    <cellStyle name="Normal 2 6 2 5 2 2 2 2" xfId="13580" xr:uid="{00000000-0005-0000-0000-000046350000}"/>
    <cellStyle name="Normal 2 6 2 5 2 2 3" xfId="13581" xr:uid="{00000000-0005-0000-0000-000047350000}"/>
    <cellStyle name="Normal 2 6 2 5 2 2 4" xfId="13582" xr:uid="{00000000-0005-0000-0000-000048350000}"/>
    <cellStyle name="Normal 2 6 2 5 2 3" xfId="13583" xr:uid="{00000000-0005-0000-0000-000049350000}"/>
    <cellStyle name="Normal 2 6 2 5 2 3 2" xfId="13584" xr:uid="{00000000-0005-0000-0000-00004A350000}"/>
    <cellStyle name="Normal 2 6 2 5 2 4" xfId="13585" xr:uid="{00000000-0005-0000-0000-00004B350000}"/>
    <cellStyle name="Normal 2 6 2 5 2 5" xfId="13586" xr:uid="{00000000-0005-0000-0000-00004C350000}"/>
    <cellStyle name="Normal 2 6 2 5 2 6" xfId="13587" xr:uid="{00000000-0005-0000-0000-00004D350000}"/>
    <cellStyle name="Normal 2 6 2 5 3" xfId="13588" xr:uid="{00000000-0005-0000-0000-00004E350000}"/>
    <cellStyle name="Normal 2 6 2 5 3 2" xfId="13589" xr:uid="{00000000-0005-0000-0000-00004F350000}"/>
    <cellStyle name="Normal 2 6 2 5 3 2 2" xfId="13590" xr:uid="{00000000-0005-0000-0000-000050350000}"/>
    <cellStyle name="Normal 2 6 2 5 3 3" xfId="13591" xr:uid="{00000000-0005-0000-0000-000051350000}"/>
    <cellStyle name="Normal 2 6 2 5 3 4" xfId="13592" xr:uid="{00000000-0005-0000-0000-000052350000}"/>
    <cellStyle name="Normal 2 6 2 5 4" xfId="13593" xr:uid="{00000000-0005-0000-0000-000053350000}"/>
    <cellStyle name="Normal 2 6 2 5 4 2" xfId="13594" xr:uid="{00000000-0005-0000-0000-000054350000}"/>
    <cellStyle name="Normal 2 6 2 5 4 2 2" xfId="13595" xr:uid="{00000000-0005-0000-0000-000055350000}"/>
    <cellStyle name="Normal 2 6 2 5 4 3" xfId="13596" xr:uid="{00000000-0005-0000-0000-000056350000}"/>
    <cellStyle name="Normal 2 6 2 5 4 4" xfId="13597" xr:uid="{00000000-0005-0000-0000-000057350000}"/>
    <cellStyle name="Normal 2 6 2 5 5" xfId="13598" xr:uid="{00000000-0005-0000-0000-000058350000}"/>
    <cellStyle name="Normal 2 6 2 5 5 2" xfId="13599" xr:uid="{00000000-0005-0000-0000-000059350000}"/>
    <cellStyle name="Normal 2 6 2 5 6" xfId="13600" xr:uid="{00000000-0005-0000-0000-00005A350000}"/>
    <cellStyle name="Normal 2 6 2 5 7" xfId="13601" xr:uid="{00000000-0005-0000-0000-00005B350000}"/>
    <cellStyle name="Normal 2 6 2 5 8" xfId="13602" xr:uid="{00000000-0005-0000-0000-00005C350000}"/>
    <cellStyle name="Normal 2 6 2 6" xfId="13603" xr:uid="{00000000-0005-0000-0000-00005D350000}"/>
    <cellStyle name="Normal 2 6 2 6 2" xfId="13604" xr:uid="{00000000-0005-0000-0000-00005E350000}"/>
    <cellStyle name="Normal 2 6 2 6 2 2" xfId="13605" xr:uid="{00000000-0005-0000-0000-00005F350000}"/>
    <cellStyle name="Normal 2 6 2 6 2 2 2" xfId="13606" xr:uid="{00000000-0005-0000-0000-000060350000}"/>
    <cellStyle name="Normal 2 6 2 6 2 3" xfId="13607" xr:uid="{00000000-0005-0000-0000-000061350000}"/>
    <cellStyle name="Normal 2 6 2 6 2 4" xfId="13608" xr:uid="{00000000-0005-0000-0000-000062350000}"/>
    <cellStyle name="Normal 2 6 2 6 3" xfId="13609" xr:uid="{00000000-0005-0000-0000-000063350000}"/>
    <cellStyle name="Normal 2 6 2 6 3 2" xfId="13610" xr:uid="{00000000-0005-0000-0000-000064350000}"/>
    <cellStyle name="Normal 2 6 2 6 4" xfId="13611" xr:uid="{00000000-0005-0000-0000-000065350000}"/>
    <cellStyle name="Normal 2 6 2 6 5" xfId="13612" xr:uid="{00000000-0005-0000-0000-000066350000}"/>
    <cellStyle name="Normal 2 6 2 6 6" xfId="13613" xr:uid="{00000000-0005-0000-0000-000067350000}"/>
    <cellStyle name="Normal 2 6 2 7" xfId="13614" xr:uid="{00000000-0005-0000-0000-000068350000}"/>
    <cellStyle name="Normal 2 6 2 7 2" xfId="13615" xr:uid="{00000000-0005-0000-0000-000069350000}"/>
    <cellStyle name="Normal 2 6 2 7 2 2" xfId="13616" xr:uid="{00000000-0005-0000-0000-00006A350000}"/>
    <cellStyle name="Normal 2 6 2 7 3" xfId="13617" xr:uid="{00000000-0005-0000-0000-00006B350000}"/>
    <cellStyle name="Normal 2 6 2 7 4" xfId="13618" xr:uid="{00000000-0005-0000-0000-00006C350000}"/>
    <cellStyle name="Normal 2 6 2 8" xfId="13619" xr:uid="{00000000-0005-0000-0000-00006D350000}"/>
    <cellStyle name="Normal 2 6 2 8 2" xfId="13620" xr:uid="{00000000-0005-0000-0000-00006E350000}"/>
    <cellStyle name="Normal 2 6 2 8 2 2" xfId="13621" xr:uid="{00000000-0005-0000-0000-00006F350000}"/>
    <cellStyle name="Normal 2 6 2 8 3" xfId="13622" xr:uid="{00000000-0005-0000-0000-000070350000}"/>
    <cellStyle name="Normal 2 6 2 8 4" xfId="13623" xr:uid="{00000000-0005-0000-0000-000071350000}"/>
    <cellStyle name="Normal 2 6 2 9" xfId="13624" xr:uid="{00000000-0005-0000-0000-000072350000}"/>
    <cellStyle name="Normal 2 6 2 9 2" xfId="13625" xr:uid="{00000000-0005-0000-0000-000073350000}"/>
    <cellStyle name="Normal 2 6 2_Tab1" xfId="13626" xr:uid="{00000000-0005-0000-0000-000074350000}"/>
    <cellStyle name="Normal 2 6 3" xfId="13627" xr:uid="{00000000-0005-0000-0000-000075350000}"/>
    <cellStyle name="Normal 2 6 3 10" xfId="13628" xr:uid="{00000000-0005-0000-0000-000076350000}"/>
    <cellStyle name="Normal 2 6 3 11" xfId="13629" xr:uid="{00000000-0005-0000-0000-000077350000}"/>
    <cellStyle name="Normal 2 6 3 2" xfId="13630" xr:uid="{00000000-0005-0000-0000-000078350000}"/>
    <cellStyle name="Normal 2 6 3 2 10" xfId="13631" xr:uid="{00000000-0005-0000-0000-000079350000}"/>
    <cellStyle name="Normal 2 6 3 2 2" xfId="13632" xr:uid="{00000000-0005-0000-0000-00007A350000}"/>
    <cellStyle name="Normal 2 6 3 2 2 2" xfId="13633" xr:uid="{00000000-0005-0000-0000-00007B350000}"/>
    <cellStyle name="Normal 2 6 3 2 2 2 2" xfId="13634" xr:uid="{00000000-0005-0000-0000-00007C350000}"/>
    <cellStyle name="Normal 2 6 3 2 2 2 2 2" xfId="13635" xr:uid="{00000000-0005-0000-0000-00007D350000}"/>
    <cellStyle name="Normal 2 6 3 2 2 2 2 2 2" xfId="13636" xr:uid="{00000000-0005-0000-0000-00007E350000}"/>
    <cellStyle name="Normal 2 6 3 2 2 2 2 3" xfId="13637" xr:uid="{00000000-0005-0000-0000-00007F350000}"/>
    <cellStyle name="Normal 2 6 3 2 2 2 2 4" xfId="13638" xr:uid="{00000000-0005-0000-0000-000080350000}"/>
    <cellStyle name="Normal 2 6 3 2 2 2 3" xfId="13639" xr:uid="{00000000-0005-0000-0000-000081350000}"/>
    <cellStyle name="Normal 2 6 3 2 2 2 3 2" xfId="13640" xr:uid="{00000000-0005-0000-0000-000082350000}"/>
    <cellStyle name="Normal 2 6 3 2 2 2 4" xfId="13641" xr:uid="{00000000-0005-0000-0000-000083350000}"/>
    <cellStyle name="Normal 2 6 3 2 2 2 5" xfId="13642" xr:uid="{00000000-0005-0000-0000-000084350000}"/>
    <cellStyle name="Normal 2 6 3 2 2 2 6" xfId="13643" xr:uid="{00000000-0005-0000-0000-000085350000}"/>
    <cellStyle name="Normal 2 6 3 2 2 3" xfId="13644" xr:uid="{00000000-0005-0000-0000-000086350000}"/>
    <cellStyle name="Normal 2 6 3 2 2 3 2" xfId="13645" xr:uid="{00000000-0005-0000-0000-000087350000}"/>
    <cellStyle name="Normal 2 6 3 2 2 3 2 2" xfId="13646" xr:uid="{00000000-0005-0000-0000-000088350000}"/>
    <cellStyle name="Normal 2 6 3 2 2 3 3" xfId="13647" xr:uid="{00000000-0005-0000-0000-000089350000}"/>
    <cellStyle name="Normal 2 6 3 2 2 3 4" xfId="13648" xr:uid="{00000000-0005-0000-0000-00008A350000}"/>
    <cellStyle name="Normal 2 6 3 2 2 4" xfId="13649" xr:uid="{00000000-0005-0000-0000-00008B350000}"/>
    <cellStyle name="Normal 2 6 3 2 2 4 2" xfId="13650" xr:uid="{00000000-0005-0000-0000-00008C350000}"/>
    <cellStyle name="Normal 2 6 3 2 2 4 2 2" xfId="13651" xr:uid="{00000000-0005-0000-0000-00008D350000}"/>
    <cellStyle name="Normal 2 6 3 2 2 4 3" xfId="13652" xr:uid="{00000000-0005-0000-0000-00008E350000}"/>
    <cellStyle name="Normal 2 6 3 2 2 4 4" xfId="13653" xr:uid="{00000000-0005-0000-0000-00008F350000}"/>
    <cellStyle name="Normal 2 6 3 2 2 5" xfId="13654" xr:uid="{00000000-0005-0000-0000-000090350000}"/>
    <cellStyle name="Normal 2 6 3 2 2 5 2" xfId="13655" xr:uid="{00000000-0005-0000-0000-000091350000}"/>
    <cellStyle name="Normal 2 6 3 2 2 6" xfId="13656" xr:uid="{00000000-0005-0000-0000-000092350000}"/>
    <cellStyle name="Normal 2 6 3 2 2 7" xfId="13657" xr:uid="{00000000-0005-0000-0000-000093350000}"/>
    <cellStyle name="Normal 2 6 3 2 2 8" xfId="13658" xr:uid="{00000000-0005-0000-0000-000094350000}"/>
    <cellStyle name="Normal 2 6 3 2 3" xfId="13659" xr:uid="{00000000-0005-0000-0000-000095350000}"/>
    <cellStyle name="Normal 2 6 3 2 3 2" xfId="13660" xr:uid="{00000000-0005-0000-0000-000096350000}"/>
    <cellStyle name="Normal 2 6 3 2 3 2 2" xfId="13661" xr:uid="{00000000-0005-0000-0000-000097350000}"/>
    <cellStyle name="Normal 2 6 3 2 3 2 2 2" xfId="13662" xr:uid="{00000000-0005-0000-0000-000098350000}"/>
    <cellStyle name="Normal 2 6 3 2 3 2 2 2 2" xfId="13663" xr:uid="{00000000-0005-0000-0000-000099350000}"/>
    <cellStyle name="Normal 2 6 3 2 3 2 2 3" xfId="13664" xr:uid="{00000000-0005-0000-0000-00009A350000}"/>
    <cellStyle name="Normal 2 6 3 2 3 2 2 4" xfId="13665" xr:uid="{00000000-0005-0000-0000-00009B350000}"/>
    <cellStyle name="Normal 2 6 3 2 3 2 3" xfId="13666" xr:uid="{00000000-0005-0000-0000-00009C350000}"/>
    <cellStyle name="Normal 2 6 3 2 3 2 3 2" xfId="13667" xr:uid="{00000000-0005-0000-0000-00009D350000}"/>
    <cellStyle name="Normal 2 6 3 2 3 2 4" xfId="13668" xr:uid="{00000000-0005-0000-0000-00009E350000}"/>
    <cellStyle name="Normal 2 6 3 2 3 2 5" xfId="13669" xr:uid="{00000000-0005-0000-0000-00009F350000}"/>
    <cellStyle name="Normal 2 6 3 2 3 2 6" xfId="13670" xr:uid="{00000000-0005-0000-0000-0000A0350000}"/>
    <cellStyle name="Normal 2 6 3 2 3 3" xfId="13671" xr:uid="{00000000-0005-0000-0000-0000A1350000}"/>
    <cellStyle name="Normal 2 6 3 2 3 3 2" xfId="13672" xr:uid="{00000000-0005-0000-0000-0000A2350000}"/>
    <cellStyle name="Normal 2 6 3 2 3 3 2 2" xfId="13673" xr:uid="{00000000-0005-0000-0000-0000A3350000}"/>
    <cellStyle name="Normal 2 6 3 2 3 3 3" xfId="13674" xr:uid="{00000000-0005-0000-0000-0000A4350000}"/>
    <cellStyle name="Normal 2 6 3 2 3 3 4" xfId="13675" xr:uid="{00000000-0005-0000-0000-0000A5350000}"/>
    <cellStyle name="Normal 2 6 3 2 3 4" xfId="13676" xr:uid="{00000000-0005-0000-0000-0000A6350000}"/>
    <cellStyle name="Normal 2 6 3 2 3 4 2" xfId="13677" xr:uid="{00000000-0005-0000-0000-0000A7350000}"/>
    <cellStyle name="Normal 2 6 3 2 3 4 2 2" xfId="13678" xr:uid="{00000000-0005-0000-0000-0000A8350000}"/>
    <cellStyle name="Normal 2 6 3 2 3 4 3" xfId="13679" xr:uid="{00000000-0005-0000-0000-0000A9350000}"/>
    <cellStyle name="Normal 2 6 3 2 3 4 4" xfId="13680" xr:uid="{00000000-0005-0000-0000-0000AA350000}"/>
    <cellStyle name="Normal 2 6 3 2 3 5" xfId="13681" xr:uid="{00000000-0005-0000-0000-0000AB350000}"/>
    <cellStyle name="Normal 2 6 3 2 3 5 2" xfId="13682" xr:uid="{00000000-0005-0000-0000-0000AC350000}"/>
    <cellStyle name="Normal 2 6 3 2 3 6" xfId="13683" xr:uid="{00000000-0005-0000-0000-0000AD350000}"/>
    <cellStyle name="Normal 2 6 3 2 3 7" xfId="13684" xr:uid="{00000000-0005-0000-0000-0000AE350000}"/>
    <cellStyle name="Normal 2 6 3 2 3 8" xfId="13685" xr:uid="{00000000-0005-0000-0000-0000AF350000}"/>
    <cellStyle name="Normal 2 6 3 2 4" xfId="13686" xr:uid="{00000000-0005-0000-0000-0000B0350000}"/>
    <cellStyle name="Normal 2 6 3 2 4 2" xfId="13687" xr:uid="{00000000-0005-0000-0000-0000B1350000}"/>
    <cellStyle name="Normal 2 6 3 2 4 2 2" xfId="13688" xr:uid="{00000000-0005-0000-0000-0000B2350000}"/>
    <cellStyle name="Normal 2 6 3 2 4 2 2 2" xfId="13689" xr:uid="{00000000-0005-0000-0000-0000B3350000}"/>
    <cellStyle name="Normal 2 6 3 2 4 2 3" xfId="13690" xr:uid="{00000000-0005-0000-0000-0000B4350000}"/>
    <cellStyle name="Normal 2 6 3 2 4 2 4" xfId="13691" xr:uid="{00000000-0005-0000-0000-0000B5350000}"/>
    <cellStyle name="Normal 2 6 3 2 4 3" xfId="13692" xr:uid="{00000000-0005-0000-0000-0000B6350000}"/>
    <cellStyle name="Normal 2 6 3 2 4 3 2" xfId="13693" xr:uid="{00000000-0005-0000-0000-0000B7350000}"/>
    <cellStyle name="Normal 2 6 3 2 4 4" xfId="13694" xr:uid="{00000000-0005-0000-0000-0000B8350000}"/>
    <cellStyle name="Normal 2 6 3 2 4 5" xfId="13695" xr:uid="{00000000-0005-0000-0000-0000B9350000}"/>
    <cellStyle name="Normal 2 6 3 2 4 6" xfId="13696" xr:uid="{00000000-0005-0000-0000-0000BA350000}"/>
    <cellStyle name="Normal 2 6 3 2 5" xfId="13697" xr:uid="{00000000-0005-0000-0000-0000BB350000}"/>
    <cellStyle name="Normal 2 6 3 2 5 2" xfId="13698" xr:uid="{00000000-0005-0000-0000-0000BC350000}"/>
    <cellStyle name="Normal 2 6 3 2 5 2 2" xfId="13699" xr:uid="{00000000-0005-0000-0000-0000BD350000}"/>
    <cellStyle name="Normal 2 6 3 2 5 3" xfId="13700" xr:uid="{00000000-0005-0000-0000-0000BE350000}"/>
    <cellStyle name="Normal 2 6 3 2 5 4" xfId="13701" xr:uid="{00000000-0005-0000-0000-0000BF350000}"/>
    <cellStyle name="Normal 2 6 3 2 6" xfId="13702" xr:uid="{00000000-0005-0000-0000-0000C0350000}"/>
    <cellStyle name="Normal 2 6 3 2 6 2" xfId="13703" xr:uid="{00000000-0005-0000-0000-0000C1350000}"/>
    <cellStyle name="Normal 2 6 3 2 6 2 2" xfId="13704" xr:uid="{00000000-0005-0000-0000-0000C2350000}"/>
    <cellStyle name="Normal 2 6 3 2 6 3" xfId="13705" xr:uid="{00000000-0005-0000-0000-0000C3350000}"/>
    <cellStyle name="Normal 2 6 3 2 6 4" xfId="13706" xr:uid="{00000000-0005-0000-0000-0000C4350000}"/>
    <cellStyle name="Normal 2 6 3 2 7" xfId="13707" xr:uid="{00000000-0005-0000-0000-0000C5350000}"/>
    <cellStyle name="Normal 2 6 3 2 7 2" xfId="13708" xr:uid="{00000000-0005-0000-0000-0000C6350000}"/>
    <cellStyle name="Normal 2 6 3 2 8" xfId="13709" xr:uid="{00000000-0005-0000-0000-0000C7350000}"/>
    <cellStyle name="Normal 2 6 3 2 9" xfId="13710" xr:uid="{00000000-0005-0000-0000-0000C8350000}"/>
    <cellStyle name="Normal 2 6 3 2_Tab1" xfId="13711" xr:uid="{00000000-0005-0000-0000-0000C9350000}"/>
    <cellStyle name="Normal 2 6 3 3" xfId="13712" xr:uid="{00000000-0005-0000-0000-0000CA350000}"/>
    <cellStyle name="Normal 2 6 3 3 2" xfId="13713" xr:uid="{00000000-0005-0000-0000-0000CB350000}"/>
    <cellStyle name="Normal 2 6 3 3 2 2" xfId="13714" xr:uid="{00000000-0005-0000-0000-0000CC350000}"/>
    <cellStyle name="Normal 2 6 3 3 2 2 2" xfId="13715" xr:uid="{00000000-0005-0000-0000-0000CD350000}"/>
    <cellStyle name="Normal 2 6 3 3 2 2 2 2" xfId="13716" xr:uid="{00000000-0005-0000-0000-0000CE350000}"/>
    <cellStyle name="Normal 2 6 3 3 2 2 3" xfId="13717" xr:uid="{00000000-0005-0000-0000-0000CF350000}"/>
    <cellStyle name="Normal 2 6 3 3 2 2 4" xfId="13718" xr:uid="{00000000-0005-0000-0000-0000D0350000}"/>
    <cellStyle name="Normal 2 6 3 3 2 3" xfId="13719" xr:uid="{00000000-0005-0000-0000-0000D1350000}"/>
    <cellStyle name="Normal 2 6 3 3 2 3 2" xfId="13720" xr:uid="{00000000-0005-0000-0000-0000D2350000}"/>
    <cellStyle name="Normal 2 6 3 3 2 4" xfId="13721" xr:uid="{00000000-0005-0000-0000-0000D3350000}"/>
    <cellStyle name="Normal 2 6 3 3 2 5" xfId="13722" xr:uid="{00000000-0005-0000-0000-0000D4350000}"/>
    <cellStyle name="Normal 2 6 3 3 2 6" xfId="13723" xr:uid="{00000000-0005-0000-0000-0000D5350000}"/>
    <cellStyle name="Normal 2 6 3 3 3" xfId="13724" xr:uid="{00000000-0005-0000-0000-0000D6350000}"/>
    <cellStyle name="Normal 2 6 3 3 3 2" xfId="13725" xr:uid="{00000000-0005-0000-0000-0000D7350000}"/>
    <cellStyle name="Normal 2 6 3 3 3 2 2" xfId="13726" xr:uid="{00000000-0005-0000-0000-0000D8350000}"/>
    <cellStyle name="Normal 2 6 3 3 3 3" xfId="13727" xr:uid="{00000000-0005-0000-0000-0000D9350000}"/>
    <cellStyle name="Normal 2 6 3 3 3 4" xfId="13728" xr:uid="{00000000-0005-0000-0000-0000DA350000}"/>
    <cellStyle name="Normal 2 6 3 3 4" xfId="13729" xr:uid="{00000000-0005-0000-0000-0000DB350000}"/>
    <cellStyle name="Normal 2 6 3 3 4 2" xfId="13730" xr:uid="{00000000-0005-0000-0000-0000DC350000}"/>
    <cellStyle name="Normal 2 6 3 3 4 2 2" xfId="13731" xr:uid="{00000000-0005-0000-0000-0000DD350000}"/>
    <cellStyle name="Normal 2 6 3 3 4 3" xfId="13732" xr:uid="{00000000-0005-0000-0000-0000DE350000}"/>
    <cellStyle name="Normal 2 6 3 3 4 4" xfId="13733" xr:uid="{00000000-0005-0000-0000-0000DF350000}"/>
    <cellStyle name="Normal 2 6 3 3 5" xfId="13734" xr:uid="{00000000-0005-0000-0000-0000E0350000}"/>
    <cellStyle name="Normal 2 6 3 3 5 2" xfId="13735" xr:uid="{00000000-0005-0000-0000-0000E1350000}"/>
    <cellStyle name="Normal 2 6 3 3 6" xfId="13736" xr:uid="{00000000-0005-0000-0000-0000E2350000}"/>
    <cellStyle name="Normal 2 6 3 3 7" xfId="13737" xr:uid="{00000000-0005-0000-0000-0000E3350000}"/>
    <cellStyle name="Normal 2 6 3 3 8" xfId="13738" xr:uid="{00000000-0005-0000-0000-0000E4350000}"/>
    <cellStyle name="Normal 2 6 3 4" xfId="13739" xr:uid="{00000000-0005-0000-0000-0000E5350000}"/>
    <cellStyle name="Normal 2 6 3 4 2" xfId="13740" xr:uid="{00000000-0005-0000-0000-0000E6350000}"/>
    <cellStyle name="Normal 2 6 3 4 2 2" xfId="13741" xr:uid="{00000000-0005-0000-0000-0000E7350000}"/>
    <cellStyle name="Normal 2 6 3 4 2 2 2" xfId="13742" xr:uid="{00000000-0005-0000-0000-0000E8350000}"/>
    <cellStyle name="Normal 2 6 3 4 2 2 2 2" xfId="13743" xr:uid="{00000000-0005-0000-0000-0000E9350000}"/>
    <cellStyle name="Normal 2 6 3 4 2 2 3" xfId="13744" xr:uid="{00000000-0005-0000-0000-0000EA350000}"/>
    <cellStyle name="Normal 2 6 3 4 2 2 4" xfId="13745" xr:uid="{00000000-0005-0000-0000-0000EB350000}"/>
    <cellStyle name="Normal 2 6 3 4 2 3" xfId="13746" xr:uid="{00000000-0005-0000-0000-0000EC350000}"/>
    <cellStyle name="Normal 2 6 3 4 2 3 2" xfId="13747" xr:uid="{00000000-0005-0000-0000-0000ED350000}"/>
    <cellStyle name="Normal 2 6 3 4 2 4" xfId="13748" xr:uid="{00000000-0005-0000-0000-0000EE350000}"/>
    <cellStyle name="Normal 2 6 3 4 2 5" xfId="13749" xr:uid="{00000000-0005-0000-0000-0000EF350000}"/>
    <cellStyle name="Normal 2 6 3 4 2 6" xfId="13750" xr:uid="{00000000-0005-0000-0000-0000F0350000}"/>
    <cellStyle name="Normal 2 6 3 4 3" xfId="13751" xr:uid="{00000000-0005-0000-0000-0000F1350000}"/>
    <cellStyle name="Normal 2 6 3 4 3 2" xfId="13752" xr:uid="{00000000-0005-0000-0000-0000F2350000}"/>
    <cellStyle name="Normal 2 6 3 4 3 2 2" xfId="13753" xr:uid="{00000000-0005-0000-0000-0000F3350000}"/>
    <cellStyle name="Normal 2 6 3 4 3 3" xfId="13754" xr:uid="{00000000-0005-0000-0000-0000F4350000}"/>
    <cellStyle name="Normal 2 6 3 4 3 4" xfId="13755" xr:uid="{00000000-0005-0000-0000-0000F5350000}"/>
    <cellStyle name="Normal 2 6 3 4 4" xfId="13756" xr:uid="{00000000-0005-0000-0000-0000F6350000}"/>
    <cellStyle name="Normal 2 6 3 4 4 2" xfId="13757" xr:uid="{00000000-0005-0000-0000-0000F7350000}"/>
    <cellStyle name="Normal 2 6 3 4 4 2 2" xfId="13758" xr:uid="{00000000-0005-0000-0000-0000F8350000}"/>
    <cellStyle name="Normal 2 6 3 4 4 3" xfId="13759" xr:uid="{00000000-0005-0000-0000-0000F9350000}"/>
    <cellStyle name="Normal 2 6 3 4 4 4" xfId="13760" xr:uid="{00000000-0005-0000-0000-0000FA350000}"/>
    <cellStyle name="Normal 2 6 3 4 5" xfId="13761" xr:uid="{00000000-0005-0000-0000-0000FB350000}"/>
    <cellStyle name="Normal 2 6 3 4 5 2" xfId="13762" xr:uid="{00000000-0005-0000-0000-0000FC350000}"/>
    <cellStyle name="Normal 2 6 3 4 6" xfId="13763" xr:uid="{00000000-0005-0000-0000-0000FD350000}"/>
    <cellStyle name="Normal 2 6 3 4 7" xfId="13764" xr:uid="{00000000-0005-0000-0000-0000FE350000}"/>
    <cellStyle name="Normal 2 6 3 4 8" xfId="13765" xr:uid="{00000000-0005-0000-0000-0000FF350000}"/>
    <cellStyle name="Normal 2 6 3 5" xfId="13766" xr:uid="{00000000-0005-0000-0000-000000360000}"/>
    <cellStyle name="Normal 2 6 3 5 2" xfId="13767" xr:uid="{00000000-0005-0000-0000-000001360000}"/>
    <cellStyle name="Normal 2 6 3 5 2 2" xfId="13768" xr:uid="{00000000-0005-0000-0000-000002360000}"/>
    <cellStyle name="Normal 2 6 3 5 2 2 2" xfId="13769" xr:uid="{00000000-0005-0000-0000-000003360000}"/>
    <cellStyle name="Normal 2 6 3 5 2 3" xfId="13770" xr:uid="{00000000-0005-0000-0000-000004360000}"/>
    <cellStyle name="Normal 2 6 3 5 2 4" xfId="13771" xr:uid="{00000000-0005-0000-0000-000005360000}"/>
    <cellStyle name="Normal 2 6 3 5 3" xfId="13772" xr:uid="{00000000-0005-0000-0000-000006360000}"/>
    <cellStyle name="Normal 2 6 3 5 3 2" xfId="13773" xr:uid="{00000000-0005-0000-0000-000007360000}"/>
    <cellStyle name="Normal 2 6 3 5 4" xfId="13774" xr:uid="{00000000-0005-0000-0000-000008360000}"/>
    <cellStyle name="Normal 2 6 3 5 5" xfId="13775" xr:uid="{00000000-0005-0000-0000-000009360000}"/>
    <cellStyle name="Normal 2 6 3 5 6" xfId="13776" xr:uid="{00000000-0005-0000-0000-00000A360000}"/>
    <cellStyle name="Normal 2 6 3 6" xfId="13777" xr:uid="{00000000-0005-0000-0000-00000B360000}"/>
    <cellStyle name="Normal 2 6 3 6 2" xfId="13778" xr:uid="{00000000-0005-0000-0000-00000C360000}"/>
    <cellStyle name="Normal 2 6 3 6 2 2" xfId="13779" xr:uid="{00000000-0005-0000-0000-00000D360000}"/>
    <cellStyle name="Normal 2 6 3 6 3" xfId="13780" xr:uid="{00000000-0005-0000-0000-00000E360000}"/>
    <cellStyle name="Normal 2 6 3 6 4" xfId="13781" xr:uid="{00000000-0005-0000-0000-00000F360000}"/>
    <cellStyle name="Normal 2 6 3 7" xfId="13782" xr:uid="{00000000-0005-0000-0000-000010360000}"/>
    <cellStyle name="Normal 2 6 3 7 2" xfId="13783" xr:uid="{00000000-0005-0000-0000-000011360000}"/>
    <cellStyle name="Normal 2 6 3 7 2 2" xfId="13784" xr:uid="{00000000-0005-0000-0000-000012360000}"/>
    <cellStyle name="Normal 2 6 3 7 3" xfId="13785" xr:uid="{00000000-0005-0000-0000-000013360000}"/>
    <cellStyle name="Normal 2 6 3 7 4" xfId="13786" xr:uid="{00000000-0005-0000-0000-000014360000}"/>
    <cellStyle name="Normal 2 6 3 8" xfId="13787" xr:uid="{00000000-0005-0000-0000-000015360000}"/>
    <cellStyle name="Normal 2 6 3 8 2" xfId="13788" xr:uid="{00000000-0005-0000-0000-000016360000}"/>
    <cellStyle name="Normal 2 6 3 9" xfId="13789" xr:uid="{00000000-0005-0000-0000-000017360000}"/>
    <cellStyle name="Normal 2 6 3_Tab1" xfId="13790" xr:uid="{00000000-0005-0000-0000-000018360000}"/>
    <cellStyle name="Normal 2 6 4" xfId="13791" xr:uid="{00000000-0005-0000-0000-000019360000}"/>
    <cellStyle name="Normal 2 6 4 10" xfId="13792" xr:uid="{00000000-0005-0000-0000-00001A360000}"/>
    <cellStyle name="Normal 2 6 4 2" xfId="13793" xr:uid="{00000000-0005-0000-0000-00001B360000}"/>
    <cellStyle name="Normal 2 6 4 2 2" xfId="13794" xr:uid="{00000000-0005-0000-0000-00001C360000}"/>
    <cellStyle name="Normal 2 6 4 2 2 2" xfId="13795" xr:uid="{00000000-0005-0000-0000-00001D360000}"/>
    <cellStyle name="Normal 2 6 4 2 2 2 2" xfId="13796" xr:uid="{00000000-0005-0000-0000-00001E360000}"/>
    <cellStyle name="Normal 2 6 4 2 2 2 2 2" xfId="13797" xr:uid="{00000000-0005-0000-0000-00001F360000}"/>
    <cellStyle name="Normal 2 6 4 2 2 2 3" xfId="13798" xr:uid="{00000000-0005-0000-0000-000020360000}"/>
    <cellStyle name="Normal 2 6 4 2 2 2 4" xfId="13799" xr:uid="{00000000-0005-0000-0000-000021360000}"/>
    <cellStyle name="Normal 2 6 4 2 2 3" xfId="13800" xr:uid="{00000000-0005-0000-0000-000022360000}"/>
    <cellStyle name="Normal 2 6 4 2 2 3 2" xfId="13801" xr:uid="{00000000-0005-0000-0000-000023360000}"/>
    <cellStyle name="Normal 2 6 4 2 2 4" xfId="13802" xr:uid="{00000000-0005-0000-0000-000024360000}"/>
    <cellStyle name="Normal 2 6 4 2 2 5" xfId="13803" xr:uid="{00000000-0005-0000-0000-000025360000}"/>
    <cellStyle name="Normal 2 6 4 2 2 6" xfId="13804" xr:uid="{00000000-0005-0000-0000-000026360000}"/>
    <cellStyle name="Normal 2 6 4 2 3" xfId="13805" xr:uid="{00000000-0005-0000-0000-000027360000}"/>
    <cellStyle name="Normal 2 6 4 2 3 2" xfId="13806" xr:uid="{00000000-0005-0000-0000-000028360000}"/>
    <cellStyle name="Normal 2 6 4 2 3 2 2" xfId="13807" xr:uid="{00000000-0005-0000-0000-000029360000}"/>
    <cellStyle name="Normal 2 6 4 2 3 3" xfId="13808" xr:uid="{00000000-0005-0000-0000-00002A360000}"/>
    <cellStyle name="Normal 2 6 4 2 3 4" xfId="13809" xr:uid="{00000000-0005-0000-0000-00002B360000}"/>
    <cellStyle name="Normal 2 6 4 2 4" xfId="13810" xr:uid="{00000000-0005-0000-0000-00002C360000}"/>
    <cellStyle name="Normal 2 6 4 2 4 2" xfId="13811" xr:uid="{00000000-0005-0000-0000-00002D360000}"/>
    <cellStyle name="Normal 2 6 4 2 4 2 2" xfId="13812" xr:uid="{00000000-0005-0000-0000-00002E360000}"/>
    <cellStyle name="Normal 2 6 4 2 4 3" xfId="13813" xr:uid="{00000000-0005-0000-0000-00002F360000}"/>
    <cellStyle name="Normal 2 6 4 2 4 4" xfId="13814" xr:uid="{00000000-0005-0000-0000-000030360000}"/>
    <cellStyle name="Normal 2 6 4 2 5" xfId="13815" xr:uid="{00000000-0005-0000-0000-000031360000}"/>
    <cellStyle name="Normal 2 6 4 2 5 2" xfId="13816" xr:uid="{00000000-0005-0000-0000-000032360000}"/>
    <cellStyle name="Normal 2 6 4 2 6" xfId="13817" xr:uid="{00000000-0005-0000-0000-000033360000}"/>
    <cellStyle name="Normal 2 6 4 2 7" xfId="13818" xr:uid="{00000000-0005-0000-0000-000034360000}"/>
    <cellStyle name="Normal 2 6 4 2 8" xfId="13819" xr:uid="{00000000-0005-0000-0000-000035360000}"/>
    <cellStyle name="Normal 2 6 4 3" xfId="13820" xr:uid="{00000000-0005-0000-0000-000036360000}"/>
    <cellStyle name="Normal 2 6 4 3 2" xfId="13821" xr:uid="{00000000-0005-0000-0000-000037360000}"/>
    <cellStyle name="Normal 2 6 4 3 2 2" xfId="13822" xr:uid="{00000000-0005-0000-0000-000038360000}"/>
    <cellStyle name="Normal 2 6 4 3 2 2 2" xfId="13823" xr:uid="{00000000-0005-0000-0000-000039360000}"/>
    <cellStyle name="Normal 2 6 4 3 2 2 2 2" xfId="13824" xr:uid="{00000000-0005-0000-0000-00003A360000}"/>
    <cellStyle name="Normal 2 6 4 3 2 2 3" xfId="13825" xr:uid="{00000000-0005-0000-0000-00003B360000}"/>
    <cellStyle name="Normal 2 6 4 3 2 2 4" xfId="13826" xr:uid="{00000000-0005-0000-0000-00003C360000}"/>
    <cellStyle name="Normal 2 6 4 3 2 3" xfId="13827" xr:uid="{00000000-0005-0000-0000-00003D360000}"/>
    <cellStyle name="Normal 2 6 4 3 2 3 2" xfId="13828" xr:uid="{00000000-0005-0000-0000-00003E360000}"/>
    <cellStyle name="Normal 2 6 4 3 2 4" xfId="13829" xr:uid="{00000000-0005-0000-0000-00003F360000}"/>
    <cellStyle name="Normal 2 6 4 3 2 5" xfId="13830" xr:uid="{00000000-0005-0000-0000-000040360000}"/>
    <cellStyle name="Normal 2 6 4 3 2 6" xfId="13831" xr:uid="{00000000-0005-0000-0000-000041360000}"/>
    <cellStyle name="Normal 2 6 4 3 3" xfId="13832" xr:uid="{00000000-0005-0000-0000-000042360000}"/>
    <cellStyle name="Normal 2 6 4 3 3 2" xfId="13833" xr:uid="{00000000-0005-0000-0000-000043360000}"/>
    <cellStyle name="Normal 2 6 4 3 3 2 2" xfId="13834" xr:uid="{00000000-0005-0000-0000-000044360000}"/>
    <cellStyle name="Normal 2 6 4 3 3 3" xfId="13835" xr:uid="{00000000-0005-0000-0000-000045360000}"/>
    <cellStyle name="Normal 2 6 4 3 3 4" xfId="13836" xr:uid="{00000000-0005-0000-0000-000046360000}"/>
    <cellStyle name="Normal 2 6 4 3 4" xfId="13837" xr:uid="{00000000-0005-0000-0000-000047360000}"/>
    <cellStyle name="Normal 2 6 4 3 4 2" xfId="13838" xr:uid="{00000000-0005-0000-0000-000048360000}"/>
    <cellStyle name="Normal 2 6 4 3 4 2 2" xfId="13839" xr:uid="{00000000-0005-0000-0000-000049360000}"/>
    <cellStyle name="Normal 2 6 4 3 4 3" xfId="13840" xr:uid="{00000000-0005-0000-0000-00004A360000}"/>
    <cellStyle name="Normal 2 6 4 3 4 4" xfId="13841" xr:uid="{00000000-0005-0000-0000-00004B360000}"/>
    <cellStyle name="Normal 2 6 4 3 5" xfId="13842" xr:uid="{00000000-0005-0000-0000-00004C360000}"/>
    <cellStyle name="Normal 2 6 4 3 5 2" xfId="13843" xr:uid="{00000000-0005-0000-0000-00004D360000}"/>
    <cellStyle name="Normal 2 6 4 3 6" xfId="13844" xr:uid="{00000000-0005-0000-0000-00004E360000}"/>
    <cellStyle name="Normal 2 6 4 3 7" xfId="13845" xr:uid="{00000000-0005-0000-0000-00004F360000}"/>
    <cellStyle name="Normal 2 6 4 3 8" xfId="13846" xr:uid="{00000000-0005-0000-0000-000050360000}"/>
    <cellStyle name="Normal 2 6 4 4" xfId="13847" xr:uid="{00000000-0005-0000-0000-000051360000}"/>
    <cellStyle name="Normal 2 6 4 4 2" xfId="13848" xr:uid="{00000000-0005-0000-0000-000052360000}"/>
    <cellStyle name="Normal 2 6 4 4 2 2" xfId="13849" xr:uid="{00000000-0005-0000-0000-000053360000}"/>
    <cellStyle name="Normal 2 6 4 4 2 2 2" xfId="13850" xr:uid="{00000000-0005-0000-0000-000054360000}"/>
    <cellStyle name="Normal 2 6 4 4 2 3" xfId="13851" xr:uid="{00000000-0005-0000-0000-000055360000}"/>
    <cellStyle name="Normal 2 6 4 4 2 4" xfId="13852" xr:uid="{00000000-0005-0000-0000-000056360000}"/>
    <cellStyle name="Normal 2 6 4 4 3" xfId="13853" xr:uid="{00000000-0005-0000-0000-000057360000}"/>
    <cellStyle name="Normal 2 6 4 4 3 2" xfId="13854" xr:uid="{00000000-0005-0000-0000-000058360000}"/>
    <cellStyle name="Normal 2 6 4 4 4" xfId="13855" xr:uid="{00000000-0005-0000-0000-000059360000}"/>
    <cellStyle name="Normal 2 6 4 4 5" xfId="13856" xr:uid="{00000000-0005-0000-0000-00005A360000}"/>
    <cellStyle name="Normal 2 6 4 4 6" xfId="13857" xr:uid="{00000000-0005-0000-0000-00005B360000}"/>
    <cellStyle name="Normal 2 6 4 5" xfId="13858" xr:uid="{00000000-0005-0000-0000-00005C360000}"/>
    <cellStyle name="Normal 2 6 4 5 2" xfId="13859" xr:uid="{00000000-0005-0000-0000-00005D360000}"/>
    <cellStyle name="Normal 2 6 4 5 2 2" xfId="13860" xr:uid="{00000000-0005-0000-0000-00005E360000}"/>
    <cellStyle name="Normal 2 6 4 5 3" xfId="13861" xr:uid="{00000000-0005-0000-0000-00005F360000}"/>
    <cellStyle name="Normal 2 6 4 5 4" xfId="13862" xr:uid="{00000000-0005-0000-0000-000060360000}"/>
    <cellStyle name="Normal 2 6 4 6" xfId="13863" xr:uid="{00000000-0005-0000-0000-000061360000}"/>
    <cellStyle name="Normal 2 6 4 6 2" xfId="13864" xr:uid="{00000000-0005-0000-0000-000062360000}"/>
    <cellStyle name="Normal 2 6 4 6 2 2" xfId="13865" xr:uid="{00000000-0005-0000-0000-000063360000}"/>
    <cellStyle name="Normal 2 6 4 6 3" xfId="13866" xr:uid="{00000000-0005-0000-0000-000064360000}"/>
    <cellStyle name="Normal 2 6 4 6 4" xfId="13867" xr:uid="{00000000-0005-0000-0000-000065360000}"/>
    <cellStyle name="Normal 2 6 4 7" xfId="13868" xr:uid="{00000000-0005-0000-0000-000066360000}"/>
    <cellStyle name="Normal 2 6 4 7 2" xfId="13869" xr:uid="{00000000-0005-0000-0000-000067360000}"/>
    <cellStyle name="Normal 2 6 4 8" xfId="13870" xr:uid="{00000000-0005-0000-0000-000068360000}"/>
    <cellStyle name="Normal 2 6 4 9" xfId="13871" xr:uid="{00000000-0005-0000-0000-000069360000}"/>
    <cellStyle name="Normal 2 6 4_Tab1" xfId="13872" xr:uid="{00000000-0005-0000-0000-00006A360000}"/>
    <cellStyle name="Normal 2 6 5" xfId="13873" xr:uid="{00000000-0005-0000-0000-00006B360000}"/>
    <cellStyle name="Normal 2 6 5 2" xfId="13874" xr:uid="{00000000-0005-0000-0000-00006C360000}"/>
    <cellStyle name="Normal 2 6 5 2 2" xfId="13875" xr:uid="{00000000-0005-0000-0000-00006D360000}"/>
    <cellStyle name="Normal 2 6 5 2 2 2" xfId="13876" xr:uid="{00000000-0005-0000-0000-00006E360000}"/>
    <cellStyle name="Normal 2 6 5 2 2 2 2" xfId="13877" xr:uid="{00000000-0005-0000-0000-00006F360000}"/>
    <cellStyle name="Normal 2 6 5 2 2 3" xfId="13878" xr:uid="{00000000-0005-0000-0000-000070360000}"/>
    <cellStyle name="Normal 2 6 5 2 2 4" xfId="13879" xr:uid="{00000000-0005-0000-0000-000071360000}"/>
    <cellStyle name="Normal 2 6 5 2 3" xfId="13880" xr:uid="{00000000-0005-0000-0000-000072360000}"/>
    <cellStyle name="Normal 2 6 5 2 3 2" xfId="13881" xr:uid="{00000000-0005-0000-0000-000073360000}"/>
    <cellStyle name="Normal 2 6 5 2 4" xfId="13882" xr:uid="{00000000-0005-0000-0000-000074360000}"/>
    <cellStyle name="Normal 2 6 5 2 5" xfId="13883" xr:uid="{00000000-0005-0000-0000-000075360000}"/>
    <cellStyle name="Normal 2 6 5 2 6" xfId="13884" xr:uid="{00000000-0005-0000-0000-000076360000}"/>
    <cellStyle name="Normal 2 6 5 3" xfId="13885" xr:uid="{00000000-0005-0000-0000-000077360000}"/>
    <cellStyle name="Normal 2 6 5 3 2" xfId="13886" xr:uid="{00000000-0005-0000-0000-000078360000}"/>
    <cellStyle name="Normal 2 6 5 3 2 2" xfId="13887" xr:uid="{00000000-0005-0000-0000-000079360000}"/>
    <cellStyle name="Normal 2 6 5 3 3" xfId="13888" xr:uid="{00000000-0005-0000-0000-00007A360000}"/>
    <cellStyle name="Normal 2 6 5 3 4" xfId="13889" xr:uid="{00000000-0005-0000-0000-00007B360000}"/>
    <cellStyle name="Normal 2 6 5 4" xfId="13890" xr:uid="{00000000-0005-0000-0000-00007C360000}"/>
    <cellStyle name="Normal 2 6 5 4 2" xfId="13891" xr:uid="{00000000-0005-0000-0000-00007D360000}"/>
    <cellStyle name="Normal 2 6 5 4 2 2" xfId="13892" xr:uid="{00000000-0005-0000-0000-00007E360000}"/>
    <cellStyle name="Normal 2 6 5 4 3" xfId="13893" xr:uid="{00000000-0005-0000-0000-00007F360000}"/>
    <cellStyle name="Normal 2 6 5 4 4" xfId="13894" xr:uid="{00000000-0005-0000-0000-000080360000}"/>
    <cellStyle name="Normal 2 6 5 5" xfId="13895" xr:uid="{00000000-0005-0000-0000-000081360000}"/>
    <cellStyle name="Normal 2 6 5 5 2" xfId="13896" xr:uid="{00000000-0005-0000-0000-000082360000}"/>
    <cellStyle name="Normal 2 6 5 6" xfId="13897" xr:uid="{00000000-0005-0000-0000-000083360000}"/>
    <cellStyle name="Normal 2 6 5 7" xfId="13898" xr:uid="{00000000-0005-0000-0000-000084360000}"/>
    <cellStyle name="Normal 2 6 5 8" xfId="13899" xr:uid="{00000000-0005-0000-0000-000085360000}"/>
    <cellStyle name="Normal 2 6 6" xfId="13900" xr:uid="{00000000-0005-0000-0000-000086360000}"/>
    <cellStyle name="Normal 2 6 6 2" xfId="13901" xr:uid="{00000000-0005-0000-0000-000087360000}"/>
    <cellStyle name="Normal 2 6 6 2 2" xfId="13902" xr:uid="{00000000-0005-0000-0000-000088360000}"/>
    <cellStyle name="Normal 2 6 6 2 2 2" xfId="13903" xr:uid="{00000000-0005-0000-0000-000089360000}"/>
    <cellStyle name="Normal 2 6 6 2 2 2 2" xfId="13904" xr:uid="{00000000-0005-0000-0000-00008A360000}"/>
    <cellStyle name="Normal 2 6 6 2 2 3" xfId="13905" xr:uid="{00000000-0005-0000-0000-00008B360000}"/>
    <cellStyle name="Normal 2 6 6 2 2 4" xfId="13906" xr:uid="{00000000-0005-0000-0000-00008C360000}"/>
    <cellStyle name="Normal 2 6 6 2 3" xfId="13907" xr:uid="{00000000-0005-0000-0000-00008D360000}"/>
    <cellStyle name="Normal 2 6 6 2 3 2" xfId="13908" xr:uid="{00000000-0005-0000-0000-00008E360000}"/>
    <cellStyle name="Normal 2 6 6 2 4" xfId="13909" xr:uid="{00000000-0005-0000-0000-00008F360000}"/>
    <cellStyle name="Normal 2 6 6 2 5" xfId="13910" xr:uid="{00000000-0005-0000-0000-000090360000}"/>
    <cellStyle name="Normal 2 6 6 2 6" xfId="13911" xr:uid="{00000000-0005-0000-0000-000091360000}"/>
    <cellStyle name="Normal 2 6 6 3" xfId="13912" xr:uid="{00000000-0005-0000-0000-000092360000}"/>
    <cellStyle name="Normal 2 6 6 3 2" xfId="13913" xr:uid="{00000000-0005-0000-0000-000093360000}"/>
    <cellStyle name="Normal 2 6 6 3 2 2" xfId="13914" xr:uid="{00000000-0005-0000-0000-000094360000}"/>
    <cellStyle name="Normal 2 6 6 3 3" xfId="13915" xr:uid="{00000000-0005-0000-0000-000095360000}"/>
    <cellStyle name="Normal 2 6 6 3 4" xfId="13916" xr:uid="{00000000-0005-0000-0000-000096360000}"/>
    <cellStyle name="Normal 2 6 6 4" xfId="13917" xr:uid="{00000000-0005-0000-0000-000097360000}"/>
    <cellStyle name="Normal 2 6 6 4 2" xfId="13918" xr:uid="{00000000-0005-0000-0000-000098360000}"/>
    <cellStyle name="Normal 2 6 6 4 2 2" xfId="13919" xr:uid="{00000000-0005-0000-0000-000099360000}"/>
    <cellStyle name="Normal 2 6 6 4 3" xfId="13920" xr:uid="{00000000-0005-0000-0000-00009A360000}"/>
    <cellStyle name="Normal 2 6 6 4 4" xfId="13921" xr:uid="{00000000-0005-0000-0000-00009B360000}"/>
    <cellStyle name="Normal 2 6 6 5" xfId="13922" xr:uid="{00000000-0005-0000-0000-00009C360000}"/>
    <cellStyle name="Normal 2 6 6 5 2" xfId="13923" xr:uid="{00000000-0005-0000-0000-00009D360000}"/>
    <cellStyle name="Normal 2 6 6 6" xfId="13924" xr:uid="{00000000-0005-0000-0000-00009E360000}"/>
    <cellStyle name="Normal 2 6 6 7" xfId="13925" xr:uid="{00000000-0005-0000-0000-00009F360000}"/>
    <cellStyle name="Normal 2 6 6 8" xfId="13926" xr:uid="{00000000-0005-0000-0000-0000A0360000}"/>
    <cellStyle name="Normal 2 6 7" xfId="13927" xr:uid="{00000000-0005-0000-0000-0000A1360000}"/>
    <cellStyle name="Normal 2 6 7 2" xfId="13928" xr:uid="{00000000-0005-0000-0000-0000A2360000}"/>
    <cellStyle name="Normal 2 6 7 2 2" xfId="13929" xr:uid="{00000000-0005-0000-0000-0000A3360000}"/>
    <cellStyle name="Normal 2 6 7 2 2 2" xfId="13930" xr:uid="{00000000-0005-0000-0000-0000A4360000}"/>
    <cellStyle name="Normal 2 6 7 2 3" xfId="13931" xr:uid="{00000000-0005-0000-0000-0000A5360000}"/>
    <cellStyle name="Normal 2 6 7 2 4" xfId="13932" xr:uid="{00000000-0005-0000-0000-0000A6360000}"/>
    <cellStyle name="Normal 2 6 7 3" xfId="13933" xr:uid="{00000000-0005-0000-0000-0000A7360000}"/>
    <cellStyle name="Normal 2 6 7 3 2" xfId="13934" xr:uid="{00000000-0005-0000-0000-0000A8360000}"/>
    <cellStyle name="Normal 2 6 7 4" xfId="13935" xr:uid="{00000000-0005-0000-0000-0000A9360000}"/>
    <cellStyle name="Normal 2 6 7 5" xfId="13936" xr:uid="{00000000-0005-0000-0000-0000AA360000}"/>
    <cellStyle name="Normal 2 6 7 6" xfId="13937" xr:uid="{00000000-0005-0000-0000-0000AB360000}"/>
    <cellStyle name="Normal 2 6 8" xfId="13938" xr:uid="{00000000-0005-0000-0000-0000AC360000}"/>
    <cellStyle name="Normal 2 6 8 2" xfId="13939" xr:uid="{00000000-0005-0000-0000-0000AD360000}"/>
    <cellStyle name="Normal 2 6 8 2 2" xfId="13940" xr:uid="{00000000-0005-0000-0000-0000AE360000}"/>
    <cellStyle name="Normal 2 6 8 3" xfId="13941" xr:uid="{00000000-0005-0000-0000-0000AF360000}"/>
    <cellStyle name="Normal 2 6 8 4" xfId="13942" xr:uid="{00000000-0005-0000-0000-0000B0360000}"/>
    <cellStyle name="Normal 2 6 9" xfId="13943" xr:uid="{00000000-0005-0000-0000-0000B1360000}"/>
    <cellStyle name="Normal 2 6 9 2" xfId="13944" xr:uid="{00000000-0005-0000-0000-0000B2360000}"/>
    <cellStyle name="Normal 2 6 9 2 2" xfId="13945" xr:uid="{00000000-0005-0000-0000-0000B3360000}"/>
    <cellStyle name="Normal 2 6 9 3" xfId="13946" xr:uid="{00000000-0005-0000-0000-0000B4360000}"/>
    <cellStyle name="Normal 2 6 9 4" xfId="13947" xr:uid="{00000000-0005-0000-0000-0000B5360000}"/>
    <cellStyle name="Normal 2 6_Tab1" xfId="13948" xr:uid="{00000000-0005-0000-0000-0000B6360000}"/>
    <cellStyle name="Normal 2 7" xfId="13949" xr:uid="{00000000-0005-0000-0000-0000B7360000}"/>
    <cellStyle name="Normal 2 7 10" xfId="13950" xr:uid="{00000000-0005-0000-0000-0000B8360000}"/>
    <cellStyle name="Normal 2 7 10 2" xfId="13951" xr:uid="{00000000-0005-0000-0000-0000B9360000}"/>
    <cellStyle name="Normal 2 7 11" xfId="13952" xr:uid="{00000000-0005-0000-0000-0000BA360000}"/>
    <cellStyle name="Normal 2 7 12" xfId="13953" xr:uid="{00000000-0005-0000-0000-0000BB360000}"/>
    <cellStyle name="Normal 2 7 13" xfId="13954" xr:uid="{00000000-0005-0000-0000-0000BC360000}"/>
    <cellStyle name="Normal 2 7 2" xfId="13955" xr:uid="{00000000-0005-0000-0000-0000BD360000}"/>
    <cellStyle name="Normal 2 7 2 10" xfId="13956" xr:uid="{00000000-0005-0000-0000-0000BE360000}"/>
    <cellStyle name="Normal 2 7 2 11" xfId="13957" xr:uid="{00000000-0005-0000-0000-0000BF360000}"/>
    <cellStyle name="Normal 2 7 2 12" xfId="13958" xr:uid="{00000000-0005-0000-0000-0000C0360000}"/>
    <cellStyle name="Normal 2 7 2 2" xfId="13959" xr:uid="{00000000-0005-0000-0000-0000C1360000}"/>
    <cellStyle name="Normal 2 7 2 2 10" xfId="13960" xr:uid="{00000000-0005-0000-0000-0000C2360000}"/>
    <cellStyle name="Normal 2 7 2 2 11" xfId="13961" xr:uid="{00000000-0005-0000-0000-0000C3360000}"/>
    <cellStyle name="Normal 2 7 2 2 2" xfId="13962" xr:uid="{00000000-0005-0000-0000-0000C4360000}"/>
    <cellStyle name="Normal 2 7 2 2 2 10" xfId="13963" xr:uid="{00000000-0005-0000-0000-0000C5360000}"/>
    <cellStyle name="Normal 2 7 2 2 2 2" xfId="13964" xr:uid="{00000000-0005-0000-0000-0000C6360000}"/>
    <cellStyle name="Normal 2 7 2 2 2 2 2" xfId="13965" xr:uid="{00000000-0005-0000-0000-0000C7360000}"/>
    <cellStyle name="Normal 2 7 2 2 2 2 2 2" xfId="13966" xr:uid="{00000000-0005-0000-0000-0000C8360000}"/>
    <cellStyle name="Normal 2 7 2 2 2 2 2 2 2" xfId="13967" xr:uid="{00000000-0005-0000-0000-0000C9360000}"/>
    <cellStyle name="Normal 2 7 2 2 2 2 2 2 2 2" xfId="13968" xr:uid="{00000000-0005-0000-0000-0000CA360000}"/>
    <cellStyle name="Normal 2 7 2 2 2 2 2 2 3" xfId="13969" xr:uid="{00000000-0005-0000-0000-0000CB360000}"/>
    <cellStyle name="Normal 2 7 2 2 2 2 2 2 4" xfId="13970" xr:uid="{00000000-0005-0000-0000-0000CC360000}"/>
    <cellStyle name="Normal 2 7 2 2 2 2 2 3" xfId="13971" xr:uid="{00000000-0005-0000-0000-0000CD360000}"/>
    <cellStyle name="Normal 2 7 2 2 2 2 2 3 2" xfId="13972" xr:uid="{00000000-0005-0000-0000-0000CE360000}"/>
    <cellStyle name="Normal 2 7 2 2 2 2 2 4" xfId="13973" xr:uid="{00000000-0005-0000-0000-0000CF360000}"/>
    <cellStyle name="Normal 2 7 2 2 2 2 2 5" xfId="13974" xr:uid="{00000000-0005-0000-0000-0000D0360000}"/>
    <cellStyle name="Normal 2 7 2 2 2 2 2 6" xfId="13975" xr:uid="{00000000-0005-0000-0000-0000D1360000}"/>
    <cellStyle name="Normal 2 7 2 2 2 2 3" xfId="13976" xr:uid="{00000000-0005-0000-0000-0000D2360000}"/>
    <cellStyle name="Normal 2 7 2 2 2 2 3 2" xfId="13977" xr:uid="{00000000-0005-0000-0000-0000D3360000}"/>
    <cellStyle name="Normal 2 7 2 2 2 2 3 2 2" xfId="13978" xr:uid="{00000000-0005-0000-0000-0000D4360000}"/>
    <cellStyle name="Normal 2 7 2 2 2 2 3 3" xfId="13979" xr:uid="{00000000-0005-0000-0000-0000D5360000}"/>
    <cellStyle name="Normal 2 7 2 2 2 2 3 4" xfId="13980" xr:uid="{00000000-0005-0000-0000-0000D6360000}"/>
    <cellStyle name="Normal 2 7 2 2 2 2 4" xfId="13981" xr:uid="{00000000-0005-0000-0000-0000D7360000}"/>
    <cellStyle name="Normal 2 7 2 2 2 2 4 2" xfId="13982" xr:uid="{00000000-0005-0000-0000-0000D8360000}"/>
    <cellStyle name="Normal 2 7 2 2 2 2 4 2 2" xfId="13983" xr:uid="{00000000-0005-0000-0000-0000D9360000}"/>
    <cellStyle name="Normal 2 7 2 2 2 2 4 3" xfId="13984" xr:uid="{00000000-0005-0000-0000-0000DA360000}"/>
    <cellStyle name="Normal 2 7 2 2 2 2 4 4" xfId="13985" xr:uid="{00000000-0005-0000-0000-0000DB360000}"/>
    <cellStyle name="Normal 2 7 2 2 2 2 5" xfId="13986" xr:uid="{00000000-0005-0000-0000-0000DC360000}"/>
    <cellStyle name="Normal 2 7 2 2 2 2 5 2" xfId="13987" xr:uid="{00000000-0005-0000-0000-0000DD360000}"/>
    <cellStyle name="Normal 2 7 2 2 2 2 6" xfId="13988" xr:uid="{00000000-0005-0000-0000-0000DE360000}"/>
    <cellStyle name="Normal 2 7 2 2 2 2 7" xfId="13989" xr:uid="{00000000-0005-0000-0000-0000DF360000}"/>
    <cellStyle name="Normal 2 7 2 2 2 2 8" xfId="13990" xr:uid="{00000000-0005-0000-0000-0000E0360000}"/>
    <cellStyle name="Normal 2 7 2 2 2 3" xfId="13991" xr:uid="{00000000-0005-0000-0000-0000E1360000}"/>
    <cellStyle name="Normal 2 7 2 2 2 3 2" xfId="13992" xr:uid="{00000000-0005-0000-0000-0000E2360000}"/>
    <cellStyle name="Normal 2 7 2 2 2 3 2 2" xfId="13993" xr:uid="{00000000-0005-0000-0000-0000E3360000}"/>
    <cellStyle name="Normal 2 7 2 2 2 3 2 2 2" xfId="13994" xr:uid="{00000000-0005-0000-0000-0000E4360000}"/>
    <cellStyle name="Normal 2 7 2 2 2 3 2 2 2 2" xfId="13995" xr:uid="{00000000-0005-0000-0000-0000E5360000}"/>
    <cellStyle name="Normal 2 7 2 2 2 3 2 2 3" xfId="13996" xr:uid="{00000000-0005-0000-0000-0000E6360000}"/>
    <cellStyle name="Normal 2 7 2 2 2 3 2 2 4" xfId="13997" xr:uid="{00000000-0005-0000-0000-0000E7360000}"/>
    <cellStyle name="Normal 2 7 2 2 2 3 2 3" xfId="13998" xr:uid="{00000000-0005-0000-0000-0000E8360000}"/>
    <cellStyle name="Normal 2 7 2 2 2 3 2 3 2" xfId="13999" xr:uid="{00000000-0005-0000-0000-0000E9360000}"/>
    <cellStyle name="Normal 2 7 2 2 2 3 2 4" xfId="14000" xr:uid="{00000000-0005-0000-0000-0000EA360000}"/>
    <cellStyle name="Normal 2 7 2 2 2 3 2 5" xfId="14001" xr:uid="{00000000-0005-0000-0000-0000EB360000}"/>
    <cellStyle name="Normal 2 7 2 2 2 3 2 6" xfId="14002" xr:uid="{00000000-0005-0000-0000-0000EC360000}"/>
    <cellStyle name="Normal 2 7 2 2 2 3 3" xfId="14003" xr:uid="{00000000-0005-0000-0000-0000ED360000}"/>
    <cellStyle name="Normal 2 7 2 2 2 3 3 2" xfId="14004" xr:uid="{00000000-0005-0000-0000-0000EE360000}"/>
    <cellStyle name="Normal 2 7 2 2 2 3 3 2 2" xfId="14005" xr:uid="{00000000-0005-0000-0000-0000EF360000}"/>
    <cellStyle name="Normal 2 7 2 2 2 3 3 3" xfId="14006" xr:uid="{00000000-0005-0000-0000-0000F0360000}"/>
    <cellStyle name="Normal 2 7 2 2 2 3 3 4" xfId="14007" xr:uid="{00000000-0005-0000-0000-0000F1360000}"/>
    <cellStyle name="Normal 2 7 2 2 2 3 4" xfId="14008" xr:uid="{00000000-0005-0000-0000-0000F2360000}"/>
    <cellStyle name="Normal 2 7 2 2 2 3 4 2" xfId="14009" xr:uid="{00000000-0005-0000-0000-0000F3360000}"/>
    <cellStyle name="Normal 2 7 2 2 2 3 4 2 2" xfId="14010" xr:uid="{00000000-0005-0000-0000-0000F4360000}"/>
    <cellStyle name="Normal 2 7 2 2 2 3 4 3" xfId="14011" xr:uid="{00000000-0005-0000-0000-0000F5360000}"/>
    <cellStyle name="Normal 2 7 2 2 2 3 4 4" xfId="14012" xr:uid="{00000000-0005-0000-0000-0000F6360000}"/>
    <cellStyle name="Normal 2 7 2 2 2 3 5" xfId="14013" xr:uid="{00000000-0005-0000-0000-0000F7360000}"/>
    <cellStyle name="Normal 2 7 2 2 2 3 5 2" xfId="14014" xr:uid="{00000000-0005-0000-0000-0000F8360000}"/>
    <cellStyle name="Normal 2 7 2 2 2 3 6" xfId="14015" xr:uid="{00000000-0005-0000-0000-0000F9360000}"/>
    <cellStyle name="Normal 2 7 2 2 2 3 7" xfId="14016" xr:uid="{00000000-0005-0000-0000-0000FA360000}"/>
    <cellStyle name="Normal 2 7 2 2 2 3 8" xfId="14017" xr:uid="{00000000-0005-0000-0000-0000FB360000}"/>
    <cellStyle name="Normal 2 7 2 2 2 4" xfId="14018" xr:uid="{00000000-0005-0000-0000-0000FC360000}"/>
    <cellStyle name="Normal 2 7 2 2 2 4 2" xfId="14019" xr:uid="{00000000-0005-0000-0000-0000FD360000}"/>
    <cellStyle name="Normal 2 7 2 2 2 4 2 2" xfId="14020" xr:uid="{00000000-0005-0000-0000-0000FE360000}"/>
    <cellStyle name="Normal 2 7 2 2 2 4 2 2 2" xfId="14021" xr:uid="{00000000-0005-0000-0000-0000FF360000}"/>
    <cellStyle name="Normal 2 7 2 2 2 4 2 3" xfId="14022" xr:uid="{00000000-0005-0000-0000-000000370000}"/>
    <cellStyle name="Normal 2 7 2 2 2 4 2 4" xfId="14023" xr:uid="{00000000-0005-0000-0000-000001370000}"/>
    <cellStyle name="Normal 2 7 2 2 2 4 3" xfId="14024" xr:uid="{00000000-0005-0000-0000-000002370000}"/>
    <cellStyle name="Normal 2 7 2 2 2 4 3 2" xfId="14025" xr:uid="{00000000-0005-0000-0000-000003370000}"/>
    <cellStyle name="Normal 2 7 2 2 2 4 4" xfId="14026" xr:uid="{00000000-0005-0000-0000-000004370000}"/>
    <cellStyle name="Normal 2 7 2 2 2 4 5" xfId="14027" xr:uid="{00000000-0005-0000-0000-000005370000}"/>
    <cellStyle name="Normal 2 7 2 2 2 4 6" xfId="14028" xr:uid="{00000000-0005-0000-0000-000006370000}"/>
    <cellStyle name="Normal 2 7 2 2 2 5" xfId="14029" xr:uid="{00000000-0005-0000-0000-000007370000}"/>
    <cellStyle name="Normal 2 7 2 2 2 5 2" xfId="14030" xr:uid="{00000000-0005-0000-0000-000008370000}"/>
    <cellStyle name="Normal 2 7 2 2 2 5 2 2" xfId="14031" xr:uid="{00000000-0005-0000-0000-000009370000}"/>
    <cellStyle name="Normal 2 7 2 2 2 5 3" xfId="14032" xr:uid="{00000000-0005-0000-0000-00000A370000}"/>
    <cellStyle name="Normal 2 7 2 2 2 5 4" xfId="14033" xr:uid="{00000000-0005-0000-0000-00000B370000}"/>
    <cellStyle name="Normal 2 7 2 2 2 6" xfId="14034" xr:uid="{00000000-0005-0000-0000-00000C370000}"/>
    <cellStyle name="Normal 2 7 2 2 2 6 2" xfId="14035" xr:uid="{00000000-0005-0000-0000-00000D370000}"/>
    <cellStyle name="Normal 2 7 2 2 2 6 2 2" xfId="14036" xr:uid="{00000000-0005-0000-0000-00000E370000}"/>
    <cellStyle name="Normal 2 7 2 2 2 6 3" xfId="14037" xr:uid="{00000000-0005-0000-0000-00000F370000}"/>
    <cellStyle name="Normal 2 7 2 2 2 6 4" xfId="14038" xr:uid="{00000000-0005-0000-0000-000010370000}"/>
    <cellStyle name="Normal 2 7 2 2 2 7" xfId="14039" xr:uid="{00000000-0005-0000-0000-000011370000}"/>
    <cellStyle name="Normal 2 7 2 2 2 7 2" xfId="14040" xr:uid="{00000000-0005-0000-0000-000012370000}"/>
    <cellStyle name="Normal 2 7 2 2 2 8" xfId="14041" xr:uid="{00000000-0005-0000-0000-000013370000}"/>
    <cellStyle name="Normal 2 7 2 2 2 9" xfId="14042" xr:uid="{00000000-0005-0000-0000-000014370000}"/>
    <cellStyle name="Normal 2 7 2 2 2_Tab1" xfId="14043" xr:uid="{00000000-0005-0000-0000-000015370000}"/>
    <cellStyle name="Normal 2 7 2 2 3" xfId="14044" xr:uid="{00000000-0005-0000-0000-000016370000}"/>
    <cellStyle name="Normal 2 7 2 2 3 2" xfId="14045" xr:uid="{00000000-0005-0000-0000-000017370000}"/>
    <cellStyle name="Normal 2 7 2 2 3 2 2" xfId="14046" xr:uid="{00000000-0005-0000-0000-000018370000}"/>
    <cellStyle name="Normal 2 7 2 2 3 2 2 2" xfId="14047" xr:uid="{00000000-0005-0000-0000-000019370000}"/>
    <cellStyle name="Normal 2 7 2 2 3 2 2 2 2" xfId="14048" xr:uid="{00000000-0005-0000-0000-00001A370000}"/>
    <cellStyle name="Normal 2 7 2 2 3 2 2 3" xfId="14049" xr:uid="{00000000-0005-0000-0000-00001B370000}"/>
    <cellStyle name="Normal 2 7 2 2 3 2 2 4" xfId="14050" xr:uid="{00000000-0005-0000-0000-00001C370000}"/>
    <cellStyle name="Normal 2 7 2 2 3 2 3" xfId="14051" xr:uid="{00000000-0005-0000-0000-00001D370000}"/>
    <cellStyle name="Normal 2 7 2 2 3 2 3 2" xfId="14052" xr:uid="{00000000-0005-0000-0000-00001E370000}"/>
    <cellStyle name="Normal 2 7 2 2 3 2 4" xfId="14053" xr:uid="{00000000-0005-0000-0000-00001F370000}"/>
    <cellStyle name="Normal 2 7 2 2 3 2 5" xfId="14054" xr:uid="{00000000-0005-0000-0000-000020370000}"/>
    <cellStyle name="Normal 2 7 2 2 3 2 6" xfId="14055" xr:uid="{00000000-0005-0000-0000-000021370000}"/>
    <cellStyle name="Normal 2 7 2 2 3 3" xfId="14056" xr:uid="{00000000-0005-0000-0000-000022370000}"/>
    <cellStyle name="Normal 2 7 2 2 3 3 2" xfId="14057" xr:uid="{00000000-0005-0000-0000-000023370000}"/>
    <cellStyle name="Normal 2 7 2 2 3 3 2 2" xfId="14058" xr:uid="{00000000-0005-0000-0000-000024370000}"/>
    <cellStyle name="Normal 2 7 2 2 3 3 3" xfId="14059" xr:uid="{00000000-0005-0000-0000-000025370000}"/>
    <cellStyle name="Normal 2 7 2 2 3 3 4" xfId="14060" xr:uid="{00000000-0005-0000-0000-000026370000}"/>
    <cellStyle name="Normal 2 7 2 2 3 4" xfId="14061" xr:uid="{00000000-0005-0000-0000-000027370000}"/>
    <cellStyle name="Normal 2 7 2 2 3 4 2" xfId="14062" xr:uid="{00000000-0005-0000-0000-000028370000}"/>
    <cellStyle name="Normal 2 7 2 2 3 4 2 2" xfId="14063" xr:uid="{00000000-0005-0000-0000-000029370000}"/>
    <cellStyle name="Normal 2 7 2 2 3 4 3" xfId="14064" xr:uid="{00000000-0005-0000-0000-00002A370000}"/>
    <cellStyle name="Normal 2 7 2 2 3 4 4" xfId="14065" xr:uid="{00000000-0005-0000-0000-00002B370000}"/>
    <cellStyle name="Normal 2 7 2 2 3 5" xfId="14066" xr:uid="{00000000-0005-0000-0000-00002C370000}"/>
    <cellStyle name="Normal 2 7 2 2 3 5 2" xfId="14067" xr:uid="{00000000-0005-0000-0000-00002D370000}"/>
    <cellStyle name="Normal 2 7 2 2 3 6" xfId="14068" xr:uid="{00000000-0005-0000-0000-00002E370000}"/>
    <cellStyle name="Normal 2 7 2 2 3 7" xfId="14069" xr:uid="{00000000-0005-0000-0000-00002F370000}"/>
    <cellStyle name="Normal 2 7 2 2 3 8" xfId="14070" xr:uid="{00000000-0005-0000-0000-000030370000}"/>
    <cellStyle name="Normal 2 7 2 2 4" xfId="14071" xr:uid="{00000000-0005-0000-0000-000031370000}"/>
    <cellStyle name="Normal 2 7 2 2 4 2" xfId="14072" xr:uid="{00000000-0005-0000-0000-000032370000}"/>
    <cellStyle name="Normal 2 7 2 2 4 2 2" xfId="14073" xr:uid="{00000000-0005-0000-0000-000033370000}"/>
    <cellStyle name="Normal 2 7 2 2 4 2 2 2" xfId="14074" xr:uid="{00000000-0005-0000-0000-000034370000}"/>
    <cellStyle name="Normal 2 7 2 2 4 2 2 2 2" xfId="14075" xr:uid="{00000000-0005-0000-0000-000035370000}"/>
    <cellStyle name="Normal 2 7 2 2 4 2 2 3" xfId="14076" xr:uid="{00000000-0005-0000-0000-000036370000}"/>
    <cellStyle name="Normal 2 7 2 2 4 2 2 4" xfId="14077" xr:uid="{00000000-0005-0000-0000-000037370000}"/>
    <cellStyle name="Normal 2 7 2 2 4 2 3" xfId="14078" xr:uid="{00000000-0005-0000-0000-000038370000}"/>
    <cellStyle name="Normal 2 7 2 2 4 2 3 2" xfId="14079" xr:uid="{00000000-0005-0000-0000-000039370000}"/>
    <cellStyle name="Normal 2 7 2 2 4 2 4" xfId="14080" xr:uid="{00000000-0005-0000-0000-00003A370000}"/>
    <cellStyle name="Normal 2 7 2 2 4 2 5" xfId="14081" xr:uid="{00000000-0005-0000-0000-00003B370000}"/>
    <cellStyle name="Normal 2 7 2 2 4 2 6" xfId="14082" xr:uid="{00000000-0005-0000-0000-00003C370000}"/>
    <cellStyle name="Normal 2 7 2 2 4 3" xfId="14083" xr:uid="{00000000-0005-0000-0000-00003D370000}"/>
    <cellStyle name="Normal 2 7 2 2 4 3 2" xfId="14084" xr:uid="{00000000-0005-0000-0000-00003E370000}"/>
    <cellStyle name="Normal 2 7 2 2 4 3 2 2" xfId="14085" xr:uid="{00000000-0005-0000-0000-00003F370000}"/>
    <cellStyle name="Normal 2 7 2 2 4 3 3" xfId="14086" xr:uid="{00000000-0005-0000-0000-000040370000}"/>
    <cellStyle name="Normal 2 7 2 2 4 3 4" xfId="14087" xr:uid="{00000000-0005-0000-0000-000041370000}"/>
    <cellStyle name="Normal 2 7 2 2 4 4" xfId="14088" xr:uid="{00000000-0005-0000-0000-000042370000}"/>
    <cellStyle name="Normal 2 7 2 2 4 4 2" xfId="14089" xr:uid="{00000000-0005-0000-0000-000043370000}"/>
    <cellStyle name="Normal 2 7 2 2 4 4 2 2" xfId="14090" xr:uid="{00000000-0005-0000-0000-000044370000}"/>
    <cellStyle name="Normal 2 7 2 2 4 4 3" xfId="14091" xr:uid="{00000000-0005-0000-0000-000045370000}"/>
    <cellStyle name="Normal 2 7 2 2 4 4 4" xfId="14092" xr:uid="{00000000-0005-0000-0000-000046370000}"/>
    <cellStyle name="Normal 2 7 2 2 4 5" xfId="14093" xr:uid="{00000000-0005-0000-0000-000047370000}"/>
    <cellStyle name="Normal 2 7 2 2 4 5 2" xfId="14094" xr:uid="{00000000-0005-0000-0000-000048370000}"/>
    <cellStyle name="Normal 2 7 2 2 4 6" xfId="14095" xr:uid="{00000000-0005-0000-0000-000049370000}"/>
    <cellStyle name="Normal 2 7 2 2 4 7" xfId="14096" xr:uid="{00000000-0005-0000-0000-00004A370000}"/>
    <cellStyle name="Normal 2 7 2 2 4 8" xfId="14097" xr:uid="{00000000-0005-0000-0000-00004B370000}"/>
    <cellStyle name="Normal 2 7 2 2 5" xfId="14098" xr:uid="{00000000-0005-0000-0000-00004C370000}"/>
    <cellStyle name="Normal 2 7 2 2 5 2" xfId="14099" xr:uid="{00000000-0005-0000-0000-00004D370000}"/>
    <cellStyle name="Normal 2 7 2 2 5 2 2" xfId="14100" xr:uid="{00000000-0005-0000-0000-00004E370000}"/>
    <cellStyle name="Normal 2 7 2 2 5 2 2 2" xfId="14101" xr:uid="{00000000-0005-0000-0000-00004F370000}"/>
    <cellStyle name="Normal 2 7 2 2 5 2 3" xfId="14102" xr:uid="{00000000-0005-0000-0000-000050370000}"/>
    <cellStyle name="Normal 2 7 2 2 5 2 4" xfId="14103" xr:uid="{00000000-0005-0000-0000-000051370000}"/>
    <cellStyle name="Normal 2 7 2 2 5 3" xfId="14104" xr:uid="{00000000-0005-0000-0000-000052370000}"/>
    <cellStyle name="Normal 2 7 2 2 5 3 2" xfId="14105" xr:uid="{00000000-0005-0000-0000-000053370000}"/>
    <cellStyle name="Normal 2 7 2 2 5 4" xfId="14106" xr:uid="{00000000-0005-0000-0000-000054370000}"/>
    <cellStyle name="Normal 2 7 2 2 5 5" xfId="14107" xr:uid="{00000000-0005-0000-0000-000055370000}"/>
    <cellStyle name="Normal 2 7 2 2 5 6" xfId="14108" xr:uid="{00000000-0005-0000-0000-000056370000}"/>
    <cellStyle name="Normal 2 7 2 2 6" xfId="14109" xr:uid="{00000000-0005-0000-0000-000057370000}"/>
    <cellStyle name="Normal 2 7 2 2 6 2" xfId="14110" xr:uid="{00000000-0005-0000-0000-000058370000}"/>
    <cellStyle name="Normal 2 7 2 2 6 2 2" xfId="14111" xr:uid="{00000000-0005-0000-0000-000059370000}"/>
    <cellStyle name="Normal 2 7 2 2 6 3" xfId="14112" xr:uid="{00000000-0005-0000-0000-00005A370000}"/>
    <cellStyle name="Normal 2 7 2 2 6 4" xfId="14113" xr:uid="{00000000-0005-0000-0000-00005B370000}"/>
    <cellStyle name="Normal 2 7 2 2 7" xfId="14114" xr:uid="{00000000-0005-0000-0000-00005C370000}"/>
    <cellStyle name="Normal 2 7 2 2 7 2" xfId="14115" xr:uid="{00000000-0005-0000-0000-00005D370000}"/>
    <cellStyle name="Normal 2 7 2 2 7 2 2" xfId="14116" xr:uid="{00000000-0005-0000-0000-00005E370000}"/>
    <cellStyle name="Normal 2 7 2 2 7 3" xfId="14117" xr:uid="{00000000-0005-0000-0000-00005F370000}"/>
    <cellStyle name="Normal 2 7 2 2 7 4" xfId="14118" xr:uid="{00000000-0005-0000-0000-000060370000}"/>
    <cellStyle name="Normal 2 7 2 2 8" xfId="14119" xr:uid="{00000000-0005-0000-0000-000061370000}"/>
    <cellStyle name="Normal 2 7 2 2 8 2" xfId="14120" xr:uid="{00000000-0005-0000-0000-000062370000}"/>
    <cellStyle name="Normal 2 7 2 2 9" xfId="14121" xr:uid="{00000000-0005-0000-0000-000063370000}"/>
    <cellStyle name="Normal 2 7 2 2_Tab1" xfId="14122" xr:uid="{00000000-0005-0000-0000-000064370000}"/>
    <cellStyle name="Normal 2 7 2 3" xfId="14123" xr:uid="{00000000-0005-0000-0000-000065370000}"/>
    <cellStyle name="Normal 2 7 2 3 10" xfId="14124" xr:uid="{00000000-0005-0000-0000-000066370000}"/>
    <cellStyle name="Normal 2 7 2 3 2" xfId="14125" xr:uid="{00000000-0005-0000-0000-000067370000}"/>
    <cellStyle name="Normal 2 7 2 3 2 2" xfId="14126" xr:uid="{00000000-0005-0000-0000-000068370000}"/>
    <cellStyle name="Normal 2 7 2 3 2 2 2" xfId="14127" xr:uid="{00000000-0005-0000-0000-000069370000}"/>
    <cellStyle name="Normal 2 7 2 3 2 2 2 2" xfId="14128" xr:uid="{00000000-0005-0000-0000-00006A370000}"/>
    <cellStyle name="Normal 2 7 2 3 2 2 2 2 2" xfId="14129" xr:uid="{00000000-0005-0000-0000-00006B370000}"/>
    <cellStyle name="Normal 2 7 2 3 2 2 2 3" xfId="14130" xr:uid="{00000000-0005-0000-0000-00006C370000}"/>
    <cellStyle name="Normal 2 7 2 3 2 2 2 4" xfId="14131" xr:uid="{00000000-0005-0000-0000-00006D370000}"/>
    <cellStyle name="Normal 2 7 2 3 2 2 3" xfId="14132" xr:uid="{00000000-0005-0000-0000-00006E370000}"/>
    <cellStyle name="Normal 2 7 2 3 2 2 3 2" xfId="14133" xr:uid="{00000000-0005-0000-0000-00006F370000}"/>
    <cellStyle name="Normal 2 7 2 3 2 2 4" xfId="14134" xr:uid="{00000000-0005-0000-0000-000070370000}"/>
    <cellStyle name="Normal 2 7 2 3 2 2 5" xfId="14135" xr:uid="{00000000-0005-0000-0000-000071370000}"/>
    <cellStyle name="Normal 2 7 2 3 2 2 6" xfId="14136" xr:uid="{00000000-0005-0000-0000-000072370000}"/>
    <cellStyle name="Normal 2 7 2 3 2 3" xfId="14137" xr:uid="{00000000-0005-0000-0000-000073370000}"/>
    <cellStyle name="Normal 2 7 2 3 2 3 2" xfId="14138" xr:uid="{00000000-0005-0000-0000-000074370000}"/>
    <cellStyle name="Normal 2 7 2 3 2 3 2 2" xfId="14139" xr:uid="{00000000-0005-0000-0000-000075370000}"/>
    <cellStyle name="Normal 2 7 2 3 2 3 3" xfId="14140" xr:uid="{00000000-0005-0000-0000-000076370000}"/>
    <cellStyle name="Normal 2 7 2 3 2 3 4" xfId="14141" xr:uid="{00000000-0005-0000-0000-000077370000}"/>
    <cellStyle name="Normal 2 7 2 3 2 4" xfId="14142" xr:uid="{00000000-0005-0000-0000-000078370000}"/>
    <cellStyle name="Normal 2 7 2 3 2 4 2" xfId="14143" xr:uid="{00000000-0005-0000-0000-000079370000}"/>
    <cellStyle name="Normal 2 7 2 3 2 4 2 2" xfId="14144" xr:uid="{00000000-0005-0000-0000-00007A370000}"/>
    <cellStyle name="Normal 2 7 2 3 2 4 3" xfId="14145" xr:uid="{00000000-0005-0000-0000-00007B370000}"/>
    <cellStyle name="Normal 2 7 2 3 2 4 4" xfId="14146" xr:uid="{00000000-0005-0000-0000-00007C370000}"/>
    <cellStyle name="Normal 2 7 2 3 2 5" xfId="14147" xr:uid="{00000000-0005-0000-0000-00007D370000}"/>
    <cellStyle name="Normal 2 7 2 3 2 5 2" xfId="14148" xr:uid="{00000000-0005-0000-0000-00007E370000}"/>
    <cellStyle name="Normal 2 7 2 3 2 6" xfId="14149" xr:uid="{00000000-0005-0000-0000-00007F370000}"/>
    <cellStyle name="Normal 2 7 2 3 2 7" xfId="14150" xr:uid="{00000000-0005-0000-0000-000080370000}"/>
    <cellStyle name="Normal 2 7 2 3 2 8" xfId="14151" xr:uid="{00000000-0005-0000-0000-000081370000}"/>
    <cellStyle name="Normal 2 7 2 3 3" xfId="14152" xr:uid="{00000000-0005-0000-0000-000082370000}"/>
    <cellStyle name="Normal 2 7 2 3 3 2" xfId="14153" xr:uid="{00000000-0005-0000-0000-000083370000}"/>
    <cellStyle name="Normal 2 7 2 3 3 2 2" xfId="14154" xr:uid="{00000000-0005-0000-0000-000084370000}"/>
    <cellStyle name="Normal 2 7 2 3 3 2 2 2" xfId="14155" xr:uid="{00000000-0005-0000-0000-000085370000}"/>
    <cellStyle name="Normal 2 7 2 3 3 2 2 2 2" xfId="14156" xr:uid="{00000000-0005-0000-0000-000086370000}"/>
    <cellStyle name="Normal 2 7 2 3 3 2 2 3" xfId="14157" xr:uid="{00000000-0005-0000-0000-000087370000}"/>
    <cellStyle name="Normal 2 7 2 3 3 2 2 4" xfId="14158" xr:uid="{00000000-0005-0000-0000-000088370000}"/>
    <cellStyle name="Normal 2 7 2 3 3 2 3" xfId="14159" xr:uid="{00000000-0005-0000-0000-000089370000}"/>
    <cellStyle name="Normal 2 7 2 3 3 2 3 2" xfId="14160" xr:uid="{00000000-0005-0000-0000-00008A370000}"/>
    <cellStyle name="Normal 2 7 2 3 3 2 4" xfId="14161" xr:uid="{00000000-0005-0000-0000-00008B370000}"/>
    <cellStyle name="Normal 2 7 2 3 3 2 5" xfId="14162" xr:uid="{00000000-0005-0000-0000-00008C370000}"/>
    <cellStyle name="Normal 2 7 2 3 3 2 6" xfId="14163" xr:uid="{00000000-0005-0000-0000-00008D370000}"/>
    <cellStyle name="Normal 2 7 2 3 3 3" xfId="14164" xr:uid="{00000000-0005-0000-0000-00008E370000}"/>
    <cellStyle name="Normal 2 7 2 3 3 3 2" xfId="14165" xr:uid="{00000000-0005-0000-0000-00008F370000}"/>
    <cellStyle name="Normal 2 7 2 3 3 3 2 2" xfId="14166" xr:uid="{00000000-0005-0000-0000-000090370000}"/>
    <cellStyle name="Normal 2 7 2 3 3 3 3" xfId="14167" xr:uid="{00000000-0005-0000-0000-000091370000}"/>
    <cellStyle name="Normal 2 7 2 3 3 3 4" xfId="14168" xr:uid="{00000000-0005-0000-0000-000092370000}"/>
    <cellStyle name="Normal 2 7 2 3 3 4" xfId="14169" xr:uid="{00000000-0005-0000-0000-000093370000}"/>
    <cellStyle name="Normal 2 7 2 3 3 4 2" xfId="14170" xr:uid="{00000000-0005-0000-0000-000094370000}"/>
    <cellStyle name="Normal 2 7 2 3 3 4 2 2" xfId="14171" xr:uid="{00000000-0005-0000-0000-000095370000}"/>
    <cellStyle name="Normal 2 7 2 3 3 4 3" xfId="14172" xr:uid="{00000000-0005-0000-0000-000096370000}"/>
    <cellStyle name="Normal 2 7 2 3 3 4 4" xfId="14173" xr:uid="{00000000-0005-0000-0000-000097370000}"/>
    <cellStyle name="Normal 2 7 2 3 3 5" xfId="14174" xr:uid="{00000000-0005-0000-0000-000098370000}"/>
    <cellStyle name="Normal 2 7 2 3 3 5 2" xfId="14175" xr:uid="{00000000-0005-0000-0000-000099370000}"/>
    <cellStyle name="Normal 2 7 2 3 3 6" xfId="14176" xr:uid="{00000000-0005-0000-0000-00009A370000}"/>
    <cellStyle name="Normal 2 7 2 3 3 7" xfId="14177" xr:uid="{00000000-0005-0000-0000-00009B370000}"/>
    <cellStyle name="Normal 2 7 2 3 3 8" xfId="14178" xr:uid="{00000000-0005-0000-0000-00009C370000}"/>
    <cellStyle name="Normal 2 7 2 3 4" xfId="14179" xr:uid="{00000000-0005-0000-0000-00009D370000}"/>
    <cellStyle name="Normal 2 7 2 3 4 2" xfId="14180" xr:uid="{00000000-0005-0000-0000-00009E370000}"/>
    <cellStyle name="Normal 2 7 2 3 4 2 2" xfId="14181" xr:uid="{00000000-0005-0000-0000-00009F370000}"/>
    <cellStyle name="Normal 2 7 2 3 4 2 2 2" xfId="14182" xr:uid="{00000000-0005-0000-0000-0000A0370000}"/>
    <cellStyle name="Normal 2 7 2 3 4 2 3" xfId="14183" xr:uid="{00000000-0005-0000-0000-0000A1370000}"/>
    <cellStyle name="Normal 2 7 2 3 4 2 4" xfId="14184" xr:uid="{00000000-0005-0000-0000-0000A2370000}"/>
    <cellStyle name="Normal 2 7 2 3 4 3" xfId="14185" xr:uid="{00000000-0005-0000-0000-0000A3370000}"/>
    <cellStyle name="Normal 2 7 2 3 4 3 2" xfId="14186" xr:uid="{00000000-0005-0000-0000-0000A4370000}"/>
    <cellStyle name="Normal 2 7 2 3 4 4" xfId="14187" xr:uid="{00000000-0005-0000-0000-0000A5370000}"/>
    <cellStyle name="Normal 2 7 2 3 4 5" xfId="14188" xr:uid="{00000000-0005-0000-0000-0000A6370000}"/>
    <cellStyle name="Normal 2 7 2 3 4 6" xfId="14189" xr:uid="{00000000-0005-0000-0000-0000A7370000}"/>
    <cellStyle name="Normal 2 7 2 3 5" xfId="14190" xr:uid="{00000000-0005-0000-0000-0000A8370000}"/>
    <cellStyle name="Normal 2 7 2 3 5 2" xfId="14191" xr:uid="{00000000-0005-0000-0000-0000A9370000}"/>
    <cellStyle name="Normal 2 7 2 3 5 2 2" xfId="14192" xr:uid="{00000000-0005-0000-0000-0000AA370000}"/>
    <cellStyle name="Normal 2 7 2 3 5 3" xfId="14193" xr:uid="{00000000-0005-0000-0000-0000AB370000}"/>
    <cellStyle name="Normal 2 7 2 3 5 4" xfId="14194" xr:uid="{00000000-0005-0000-0000-0000AC370000}"/>
    <cellStyle name="Normal 2 7 2 3 6" xfId="14195" xr:uid="{00000000-0005-0000-0000-0000AD370000}"/>
    <cellStyle name="Normal 2 7 2 3 6 2" xfId="14196" xr:uid="{00000000-0005-0000-0000-0000AE370000}"/>
    <cellStyle name="Normal 2 7 2 3 6 2 2" xfId="14197" xr:uid="{00000000-0005-0000-0000-0000AF370000}"/>
    <cellStyle name="Normal 2 7 2 3 6 3" xfId="14198" xr:uid="{00000000-0005-0000-0000-0000B0370000}"/>
    <cellStyle name="Normal 2 7 2 3 6 4" xfId="14199" xr:uid="{00000000-0005-0000-0000-0000B1370000}"/>
    <cellStyle name="Normal 2 7 2 3 7" xfId="14200" xr:uid="{00000000-0005-0000-0000-0000B2370000}"/>
    <cellStyle name="Normal 2 7 2 3 7 2" xfId="14201" xr:uid="{00000000-0005-0000-0000-0000B3370000}"/>
    <cellStyle name="Normal 2 7 2 3 8" xfId="14202" xr:uid="{00000000-0005-0000-0000-0000B4370000}"/>
    <cellStyle name="Normal 2 7 2 3 9" xfId="14203" xr:uid="{00000000-0005-0000-0000-0000B5370000}"/>
    <cellStyle name="Normal 2 7 2 3_Tab1" xfId="14204" xr:uid="{00000000-0005-0000-0000-0000B6370000}"/>
    <cellStyle name="Normal 2 7 2 4" xfId="14205" xr:uid="{00000000-0005-0000-0000-0000B7370000}"/>
    <cellStyle name="Normal 2 7 2 4 2" xfId="14206" xr:uid="{00000000-0005-0000-0000-0000B8370000}"/>
    <cellStyle name="Normal 2 7 2 4 2 2" xfId="14207" xr:uid="{00000000-0005-0000-0000-0000B9370000}"/>
    <cellStyle name="Normal 2 7 2 4 2 2 2" xfId="14208" xr:uid="{00000000-0005-0000-0000-0000BA370000}"/>
    <cellStyle name="Normal 2 7 2 4 2 2 2 2" xfId="14209" xr:uid="{00000000-0005-0000-0000-0000BB370000}"/>
    <cellStyle name="Normal 2 7 2 4 2 2 3" xfId="14210" xr:uid="{00000000-0005-0000-0000-0000BC370000}"/>
    <cellStyle name="Normal 2 7 2 4 2 2 4" xfId="14211" xr:uid="{00000000-0005-0000-0000-0000BD370000}"/>
    <cellStyle name="Normal 2 7 2 4 2 3" xfId="14212" xr:uid="{00000000-0005-0000-0000-0000BE370000}"/>
    <cellStyle name="Normal 2 7 2 4 2 3 2" xfId="14213" xr:uid="{00000000-0005-0000-0000-0000BF370000}"/>
    <cellStyle name="Normal 2 7 2 4 2 4" xfId="14214" xr:uid="{00000000-0005-0000-0000-0000C0370000}"/>
    <cellStyle name="Normal 2 7 2 4 2 5" xfId="14215" xr:uid="{00000000-0005-0000-0000-0000C1370000}"/>
    <cellStyle name="Normal 2 7 2 4 2 6" xfId="14216" xr:uid="{00000000-0005-0000-0000-0000C2370000}"/>
    <cellStyle name="Normal 2 7 2 4 3" xfId="14217" xr:uid="{00000000-0005-0000-0000-0000C3370000}"/>
    <cellStyle name="Normal 2 7 2 4 3 2" xfId="14218" xr:uid="{00000000-0005-0000-0000-0000C4370000}"/>
    <cellStyle name="Normal 2 7 2 4 3 2 2" xfId="14219" xr:uid="{00000000-0005-0000-0000-0000C5370000}"/>
    <cellStyle name="Normal 2 7 2 4 3 3" xfId="14220" xr:uid="{00000000-0005-0000-0000-0000C6370000}"/>
    <cellStyle name="Normal 2 7 2 4 3 4" xfId="14221" xr:uid="{00000000-0005-0000-0000-0000C7370000}"/>
    <cellStyle name="Normal 2 7 2 4 4" xfId="14222" xr:uid="{00000000-0005-0000-0000-0000C8370000}"/>
    <cellStyle name="Normal 2 7 2 4 4 2" xfId="14223" xr:uid="{00000000-0005-0000-0000-0000C9370000}"/>
    <cellStyle name="Normal 2 7 2 4 4 2 2" xfId="14224" xr:uid="{00000000-0005-0000-0000-0000CA370000}"/>
    <cellStyle name="Normal 2 7 2 4 4 3" xfId="14225" xr:uid="{00000000-0005-0000-0000-0000CB370000}"/>
    <cellStyle name="Normal 2 7 2 4 4 4" xfId="14226" xr:uid="{00000000-0005-0000-0000-0000CC370000}"/>
    <cellStyle name="Normal 2 7 2 4 5" xfId="14227" xr:uid="{00000000-0005-0000-0000-0000CD370000}"/>
    <cellStyle name="Normal 2 7 2 4 5 2" xfId="14228" xr:uid="{00000000-0005-0000-0000-0000CE370000}"/>
    <cellStyle name="Normal 2 7 2 4 6" xfId="14229" xr:uid="{00000000-0005-0000-0000-0000CF370000}"/>
    <cellStyle name="Normal 2 7 2 4 7" xfId="14230" xr:uid="{00000000-0005-0000-0000-0000D0370000}"/>
    <cellStyle name="Normal 2 7 2 4 8" xfId="14231" xr:uid="{00000000-0005-0000-0000-0000D1370000}"/>
    <cellStyle name="Normal 2 7 2 5" xfId="14232" xr:uid="{00000000-0005-0000-0000-0000D2370000}"/>
    <cellStyle name="Normal 2 7 2 5 2" xfId="14233" xr:uid="{00000000-0005-0000-0000-0000D3370000}"/>
    <cellStyle name="Normal 2 7 2 5 2 2" xfId="14234" xr:uid="{00000000-0005-0000-0000-0000D4370000}"/>
    <cellStyle name="Normal 2 7 2 5 2 2 2" xfId="14235" xr:uid="{00000000-0005-0000-0000-0000D5370000}"/>
    <cellStyle name="Normal 2 7 2 5 2 2 2 2" xfId="14236" xr:uid="{00000000-0005-0000-0000-0000D6370000}"/>
    <cellStyle name="Normal 2 7 2 5 2 2 3" xfId="14237" xr:uid="{00000000-0005-0000-0000-0000D7370000}"/>
    <cellStyle name="Normal 2 7 2 5 2 2 4" xfId="14238" xr:uid="{00000000-0005-0000-0000-0000D8370000}"/>
    <cellStyle name="Normal 2 7 2 5 2 3" xfId="14239" xr:uid="{00000000-0005-0000-0000-0000D9370000}"/>
    <cellStyle name="Normal 2 7 2 5 2 3 2" xfId="14240" xr:uid="{00000000-0005-0000-0000-0000DA370000}"/>
    <cellStyle name="Normal 2 7 2 5 2 4" xfId="14241" xr:uid="{00000000-0005-0000-0000-0000DB370000}"/>
    <cellStyle name="Normal 2 7 2 5 2 5" xfId="14242" xr:uid="{00000000-0005-0000-0000-0000DC370000}"/>
    <cellStyle name="Normal 2 7 2 5 2 6" xfId="14243" xr:uid="{00000000-0005-0000-0000-0000DD370000}"/>
    <cellStyle name="Normal 2 7 2 5 3" xfId="14244" xr:uid="{00000000-0005-0000-0000-0000DE370000}"/>
    <cellStyle name="Normal 2 7 2 5 3 2" xfId="14245" xr:uid="{00000000-0005-0000-0000-0000DF370000}"/>
    <cellStyle name="Normal 2 7 2 5 3 2 2" xfId="14246" xr:uid="{00000000-0005-0000-0000-0000E0370000}"/>
    <cellStyle name="Normal 2 7 2 5 3 3" xfId="14247" xr:uid="{00000000-0005-0000-0000-0000E1370000}"/>
    <cellStyle name="Normal 2 7 2 5 3 4" xfId="14248" xr:uid="{00000000-0005-0000-0000-0000E2370000}"/>
    <cellStyle name="Normal 2 7 2 5 4" xfId="14249" xr:uid="{00000000-0005-0000-0000-0000E3370000}"/>
    <cellStyle name="Normal 2 7 2 5 4 2" xfId="14250" xr:uid="{00000000-0005-0000-0000-0000E4370000}"/>
    <cellStyle name="Normal 2 7 2 5 4 2 2" xfId="14251" xr:uid="{00000000-0005-0000-0000-0000E5370000}"/>
    <cellStyle name="Normal 2 7 2 5 4 3" xfId="14252" xr:uid="{00000000-0005-0000-0000-0000E6370000}"/>
    <cellStyle name="Normal 2 7 2 5 4 4" xfId="14253" xr:uid="{00000000-0005-0000-0000-0000E7370000}"/>
    <cellStyle name="Normal 2 7 2 5 5" xfId="14254" xr:uid="{00000000-0005-0000-0000-0000E8370000}"/>
    <cellStyle name="Normal 2 7 2 5 5 2" xfId="14255" xr:uid="{00000000-0005-0000-0000-0000E9370000}"/>
    <cellStyle name="Normal 2 7 2 5 6" xfId="14256" xr:uid="{00000000-0005-0000-0000-0000EA370000}"/>
    <cellStyle name="Normal 2 7 2 5 7" xfId="14257" xr:uid="{00000000-0005-0000-0000-0000EB370000}"/>
    <cellStyle name="Normal 2 7 2 5 8" xfId="14258" xr:uid="{00000000-0005-0000-0000-0000EC370000}"/>
    <cellStyle name="Normal 2 7 2 6" xfId="14259" xr:uid="{00000000-0005-0000-0000-0000ED370000}"/>
    <cellStyle name="Normal 2 7 2 6 2" xfId="14260" xr:uid="{00000000-0005-0000-0000-0000EE370000}"/>
    <cellStyle name="Normal 2 7 2 6 2 2" xfId="14261" xr:uid="{00000000-0005-0000-0000-0000EF370000}"/>
    <cellStyle name="Normal 2 7 2 6 2 2 2" xfId="14262" xr:uid="{00000000-0005-0000-0000-0000F0370000}"/>
    <cellStyle name="Normal 2 7 2 6 2 3" xfId="14263" xr:uid="{00000000-0005-0000-0000-0000F1370000}"/>
    <cellStyle name="Normal 2 7 2 6 2 4" xfId="14264" xr:uid="{00000000-0005-0000-0000-0000F2370000}"/>
    <cellStyle name="Normal 2 7 2 6 3" xfId="14265" xr:uid="{00000000-0005-0000-0000-0000F3370000}"/>
    <cellStyle name="Normal 2 7 2 6 3 2" xfId="14266" xr:uid="{00000000-0005-0000-0000-0000F4370000}"/>
    <cellStyle name="Normal 2 7 2 6 4" xfId="14267" xr:uid="{00000000-0005-0000-0000-0000F5370000}"/>
    <cellStyle name="Normal 2 7 2 6 5" xfId="14268" xr:uid="{00000000-0005-0000-0000-0000F6370000}"/>
    <cellStyle name="Normal 2 7 2 6 6" xfId="14269" xr:uid="{00000000-0005-0000-0000-0000F7370000}"/>
    <cellStyle name="Normal 2 7 2 7" xfId="14270" xr:uid="{00000000-0005-0000-0000-0000F8370000}"/>
    <cellStyle name="Normal 2 7 2 7 2" xfId="14271" xr:uid="{00000000-0005-0000-0000-0000F9370000}"/>
    <cellStyle name="Normal 2 7 2 7 2 2" xfId="14272" xr:uid="{00000000-0005-0000-0000-0000FA370000}"/>
    <cellStyle name="Normal 2 7 2 7 3" xfId="14273" xr:uid="{00000000-0005-0000-0000-0000FB370000}"/>
    <cellStyle name="Normal 2 7 2 7 4" xfId="14274" xr:uid="{00000000-0005-0000-0000-0000FC370000}"/>
    <cellStyle name="Normal 2 7 2 8" xfId="14275" xr:uid="{00000000-0005-0000-0000-0000FD370000}"/>
    <cellStyle name="Normal 2 7 2 8 2" xfId="14276" xr:uid="{00000000-0005-0000-0000-0000FE370000}"/>
    <cellStyle name="Normal 2 7 2 8 2 2" xfId="14277" xr:uid="{00000000-0005-0000-0000-0000FF370000}"/>
    <cellStyle name="Normal 2 7 2 8 3" xfId="14278" xr:uid="{00000000-0005-0000-0000-000000380000}"/>
    <cellStyle name="Normal 2 7 2 8 4" xfId="14279" xr:uid="{00000000-0005-0000-0000-000001380000}"/>
    <cellStyle name="Normal 2 7 2 9" xfId="14280" xr:uid="{00000000-0005-0000-0000-000002380000}"/>
    <cellStyle name="Normal 2 7 2 9 2" xfId="14281" xr:uid="{00000000-0005-0000-0000-000003380000}"/>
    <cellStyle name="Normal 2 7 2_Tab1" xfId="14282" xr:uid="{00000000-0005-0000-0000-000004380000}"/>
    <cellStyle name="Normal 2 7 3" xfId="14283" xr:uid="{00000000-0005-0000-0000-000005380000}"/>
    <cellStyle name="Normal 2 7 3 10" xfId="14284" xr:uid="{00000000-0005-0000-0000-000006380000}"/>
    <cellStyle name="Normal 2 7 3 11" xfId="14285" xr:uid="{00000000-0005-0000-0000-000007380000}"/>
    <cellStyle name="Normal 2 7 3 2" xfId="14286" xr:uid="{00000000-0005-0000-0000-000008380000}"/>
    <cellStyle name="Normal 2 7 3 2 10" xfId="14287" xr:uid="{00000000-0005-0000-0000-000009380000}"/>
    <cellStyle name="Normal 2 7 3 2 2" xfId="14288" xr:uid="{00000000-0005-0000-0000-00000A380000}"/>
    <cellStyle name="Normal 2 7 3 2 2 2" xfId="14289" xr:uid="{00000000-0005-0000-0000-00000B380000}"/>
    <cellStyle name="Normal 2 7 3 2 2 2 2" xfId="14290" xr:uid="{00000000-0005-0000-0000-00000C380000}"/>
    <cellStyle name="Normal 2 7 3 2 2 2 2 2" xfId="14291" xr:uid="{00000000-0005-0000-0000-00000D380000}"/>
    <cellStyle name="Normal 2 7 3 2 2 2 2 2 2" xfId="14292" xr:uid="{00000000-0005-0000-0000-00000E380000}"/>
    <cellStyle name="Normal 2 7 3 2 2 2 2 3" xfId="14293" xr:uid="{00000000-0005-0000-0000-00000F380000}"/>
    <cellStyle name="Normal 2 7 3 2 2 2 2 4" xfId="14294" xr:uid="{00000000-0005-0000-0000-000010380000}"/>
    <cellStyle name="Normal 2 7 3 2 2 2 3" xfId="14295" xr:uid="{00000000-0005-0000-0000-000011380000}"/>
    <cellStyle name="Normal 2 7 3 2 2 2 3 2" xfId="14296" xr:uid="{00000000-0005-0000-0000-000012380000}"/>
    <cellStyle name="Normal 2 7 3 2 2 2 4" xfId="14297" xr:uid="{00000000-0005-0000-0000-000013380000}"/>
    <cellStyle name="Normal 2 7 3 2 2 2 5" xfId="14298" xr:uid="{00000000-0005-0000-0000-000014380000}"/>
    <cellStyle name="Normal 2 7 3 2 2 2 6" xfId="14299" xr:uid="{00000000-0005-0000-0000-000015380000}"/>
    <cellStyle name="Normal 2 7 3 2 2 3" xfId="14300" xr:uid="{00000000-0005-0000-0000-000016380000}"/>
    <cellStyle name="Normal 2 7 3 2 2 3 2" xfId="14301" xr:uid="{00000000-0005-0000-0000-000017380000}"/>
    <cellStyle name="Normal 2 7 3 2 2 3 2 2" xfId="14302" xr:uid="{00000000-0005-0000-0000-000018380000}"/>
    <cellStyle name="Normal 2 7 3 2 2 3 3" xfId="14303" xr:uid="{00000000-0005-0000-0000-000019380000}"/>
    <cellStyle name="Normal 2 7 3 2 2 3 4" xfId="14304" xr:uid="{00000000-0005-0000-0000-00001A380000}"/>
    <cellStyle name="Normal 2 7 3 2 2 4" xfId="14305" xr:uid="{00000000-0005-0000-0000-00001B380000}"/>
    <cellStyle name="Normal 2 7 3 2 2 4 2" xfId="14306" xr:uid="{00000000-0005-0000-0000-00001C380000}"/>
    <cellStyle name="Normal 2 7 3 2 2 4 2 2" xfId="14307" xr:uid="{00000000-0005-0000-0000-00001D380000}"/>
    <cellStyle name="Normal 2 7 3 2 2 4 3" xfId="14308" xr:uid="{00000000-0005-0000-0000-00001E380000}"/>
    <cellStyle name="Normal 2 7 3 2 2 4 4" xfId="14309" xr:uid="{00000000-0005-0000-0000-00001F380000}"/>
    <cellStyle name="Normal 2 7 3 2 2 5" xfId="14310" xr:uid="{00000000-0005-0000-0000-000020380000}"/>
    <cellStyle name="Normal 2 7 3 2 2 5 2" xfId="14311" xr:uid="{00000000-0005-0000-0000-000021380000}"/>
    <cellStyle name="Normal 2 7 3 2 2 6" xfId="14312" xr:uid="{00000000-0005-0000-0000-000022380000}"/>
    <cellStyle name="Normal 2 7 3 2 2 7" xfId="14313" xr:uid="{00000000-0005-0000-0000-000023380000}"/>
    <cellStyle name="Normal 2 7 3 2 2 8" xfId="14314" xr:uid="{00000000-0005-0000-0000-000024380000}"/>
    <cellStyle name="Normal 2 7 3 2 3" xfId="14315" xr:uid="{00000000-0005-0000-0000-000025380000}"/>
    <cellStyle name="Normal 2 7 3 2 3 2" xfId="14316" xr:uid="{00000000-0005-0000-0000-000026380000}"/>
    <cellStyle name="Normal 2 7 3 2 3 2 2" xfId="14317" xr:uid="{00000000-0005-0000-0000-000027380000}"/>
    <cellStyle name="Normal 2 7 3 2 3 2 2 2" xfId="14318" xr:uid="{00000000-0005-0000-0000-000028380000}"/>
    <cellStyle name="Normal 2 7 3 2 3 2 2 2 2" xfId="14319" xr:uid="{00000000-0005-0000-0000-000029380000}"/>
    <cellStyle name="Normal 2 7 3 2 3 2 2 3" xfId="14320" xr:uid="{00000000-0005-0000-0000-00002A380000}"/>
    <cellStyle name="Normal 2 7 3 2 3 2 2 4" xfId="14321" xr:uid="{00000000-0005-0000-0000-00002B380000}"/>
    <cellStyle name="Normal 2 7 3 2 3 2 3" xfId="14322" xr:uid="{00000000-0005-0000-0000-00002C380000}"/>
    <cellStyle name="Normal 2 7 3 2 3 2 3 2" xfId="14323" xr:uid="{00000000-0005-0000-0000-00002D380000}"/>
    <cellStyle name="Normal 2 7 3 2 3 2 4" xfId="14324" xr:uid="{00000000-0005-0000-0000-00002E380000}"/>
    <cellStyle name="Normal 2 7 3 2 3 2 5" xfId="14325" xr:uid="{00000000-0005-0000-0000-00002F380000}"/>
    <cellStyle name="Normal 2 7 3 2 3 2 6" xfId="14326" xr:uid="{00000000-0005-0000-0000-000030380000}"/>
    <cellStyle name="Normal 2 7 3 2 3 3" xfId="14327" xr:uid="{00000000-0005-0000-0000-000031380000}"/>
    <cellStyle name="Normal 2 7 3 2 3 3 2" xfId="14328" xr:uid="{00000000-0005-0000-0000-000032380000}"/>
    <cellStyle name="Normal 2 7 3 2 3 3 2 2" xfId="14329" xr:uid="{00000000-0005-0000-0000-000033380000}"/>
    <cellStyle name="Normal 2 7 3 2 3 3 3" xfId="14330" xr:uid="{00000000-0005-0000-0000-000034380000}"/>
    <cellStyle name="Normal 2 7 3 2 3 3 4" xfId="14331" xr:uid="{00000000-0005-0000-0000-000035380000}"/>
    <cellStyle name="Normal 2 7 3 2 3 4" xfId="14332" xr:uid="{00000000-0005-0000-0000-000036380000}"/>
    <cellStyle name="Normal 2 7 3 2 3 4 2" xfId="14333" xr:uid="{00000000-0005-0000-0000-000037380000}"/>
    <cellStyle name="Normal 2 7 3 2 3 4 2 2" xfId="14334" xr:uid="{00000000-0005-0000-0000-000038380000}"/>
    <cellStyle name="Normal 2 7 3 2 3 4 3" xfId="14335" xr:uid="{00000000-0005-0000-0000-000039380000}"/>
    <cellStyle name="Normal 2 7 3 2 3 4 4" xfId="14336" xr:uid="{00000000-0005-0000-0000-00003A380000}"/>
    <cellStyle name="Normal 2 7 3 2 3 5" xfId="14337" xr:uid="{00000000-0005-0000-0000-00003B380000}"/>
    <cellStyle name="Normal 2 7 3 2 3 5 2" xfId="14338" xr:uid="{00000000-0005-0000-0000-00003C380000}"/>
    <cellStyle name="Normal 2 7 3 2 3 6" xfId="14339" xr:uid="{00000000-0005-0000-0000-00003D380000}"/>
    <cellStyle name="Normal 2 7 3 2 3 7" xfId="14340" xr:uid="{00000000-0005-0000-0000-00003E380000}"/>
    <cellStyle name="Normal 2 7 3 2 3 8" xfId="14341" xr:uid="{00000000-0005-0000-0000-00003F380000}"/>
    <cellStyle name="Normal 2 7 3 2 4" xfId="14342" xr:uid="{00000000-0005-0000-0000-000040380000}"/>
    <cellStyle name="Normal 2 7 3 2 4 2" xfId="14343" xr:uid="{00000000-0005-0000-0000-000041380000}"/>
    <cellStyle name="Normal 2 7 3 2 4 2 2" xfId="14344" xr:uid="{00000000-0005-0000-0000-000042380000}"/>
    <cellStyle name="Normal 2 7 3 2 4 2 2 2" xfId="14345" xr:uid="{00000000-0005-0000-0000-000043380000}"/>
    <cellStyle name="Normal 2 7 3 2 4 2 3" xfId="14346" xr:uid="{00000000-0005-0000-0000-000044380000}"/>
    <cellStyle name="Normal 2 7 3 2 4 2 4" xfId="14347" xr:uid="{00000000-0005-0000-0000-000045380000}"/>
    <cellStyle name="Normal 2 7 3 2 4 3" xfId="14348" xr:uid="{00000000-0005-0000-0000-000046380000}"/>
    <cellStyle name="Normal 2 7 3 2 4 3 2" xfId="14349" xr:uid="{00000000-0005-0000-0000-000047380000}"/>
    <cellStyle name="Normal 2 7 3 2 4 4" xfId="14350" xr:uid="{00000000-0005-0000-0000-000048380000}"/>
    <cellStyle name="Normal 2 7 3 2 4 5" xfId="14351" xr:uid="{00000000-0005-0000-0000-000049380000}"/>
    <cellStyle name="Normal 2 7 3 2 4 6" xfId="14352" xr:uid="{00000000-0005-0000-0000-00004A380000}"/>
    <cellStyle name="Normal 2 7 3 2 5" xfId="14353" xr:uid="{00000000-0005-0000-0000-00004B380000}"/>
    <cellStyle name="Normal 2 7 3 2 5 2" xfId="14354" xr:uid="{00000000-0005-0000-0000-00004C380000}"/>
    <cellStyle name="Normal 2 7 3 2 5 2 2" xfId="14355" xr:uid="{00000000-0005-0000-0000-00004D380000}"/>
    <cellStyle name="Normal 2 7 3 2 5 3" xfId="14356" xr:uid="{00000000-0005-0000-0000-00004E380000}"/>
    <cellStyle name="Normal 2 7 3 2 5 4" xfId="14357" xr:uid="{00000000-0005-0000-0000-00004F380000}"/>
    <cellStyle name="Normal 2 7 3 2 6" xfId="14358" xr:uid="{00000000-0005-0000-0000-000050380000}"/>
    <cellStyle name="Normal 2 7 3 2 6 2" xfId="14359" xr:uid="{00000000-0005-0000-0000-000051380000}"/>
    <cellStyle name="Normal 2 7 3 2 6 2 2" xfId="14360" xr:uid="{00000000-0005-0000-0000-000052380000}"/>
    <cellStyle name="Normal 2 7 3 2 6 3" xfId="14361" xr:uid="{00000000-0005-0000-0000-000053380000}"/>
    <cellStyle name="Normal 2 7 3 2 6 4" xfId="14362" xr:uid="{00000000-0005-0000-0000-000054380000}"/>
    <cellStyle name="Normal 2 7 3 2 7" xfId="14363" xr:uid="{00000000-0005-0000-0000-000055380000}"/>
    <cellStyle name="Normal 2 7 3 2 7 2" xfId="14364" xr:uid="{00000000-0005-0000-0000-000056380000}"/>
    <cellStyle name="Normal 2 7 3 2 8" xfId="14365" xr:uid="{00000000-0005-0000-0000-000057380000}"/>
    <cellStyle name="Normal 2 7 3 2 9" xfId="14366" xr:uid="{00000000-0005-0000-0000-000058380000}"/>
    <cellStyle name="Normal 2 7 3 2_Tab1" xfId="14367" xr:uid="{00000000-0005-0000-0000-000059380000}"/>
    <cellStyle name="Normal 2 7 3 3" xfId="14368" xr:uid="{00000000-0005-0000-0000-00005A380000}"/>
    <cellStyle name="Normal 2 7 3 3 2" xfId="14369" xr:uid="{00000000-0005-0000-0000-00005B380000}"/>
    <cellStyle name="Normal 2 7 3 3 2 2" xfId="14370" xr:uid="{00000000-0005-0000-0000-00005C380000}"/>
    <cellStyle name="Normal 2 7 3 3 2 2 2" xfId="14371" xr:uid="{00000000-0005-0000-0000-00005D380000}"/>
    <cellStyle name="Normal 2 7 3 3 2 2 2 2" xfId="14372" xr:uid="{00000000-0005-0000-0000-00005E380000}"/>
    <cellStyle name="Normal 2 7 3 3 2 2 3" xfId="14373" xr:uid="{00000000-0005-0000-0000-00005F380000}"/>
    <cellStyle name="Normal 2 7 3 3 2 2 4" xfId="14374" xr:uid="{00000000-0005-0000-0000-000060380000}"/>
    <cellStyle name="Normal 2 7 3 3 2 3" xfId="14375" xr:uid="{00000000-0005-0000-0000-000061380000}"/>
    <cellStyle name="Normal 2 7 3 3 2 3 2" xfId="14376" xr:uid="{00000000-0005-0000-0000-000062380000}"/>
    <cellStyle name="Normal 2 7 3 3 2 4" xfId="14377" xr:uid="{00000000-0005-0000-0000-000063380000}"/>
    <cellStyle name="Normal 2 7 3 3 2 5" xfId="14378" xr:uid="{00000000-0005-0000-0000-000064380000}"/>
    <cellStyle name="Normal 2 7 3 3 2 6" xfId="14379" xr:uid="{00000000-0005-0000-0000-000065380000}"/>
    <cellStyle name="Normal 2 7 3 3 3" xfId="14380" xr:uid="{00000000-0005-0000-0000-000066380000}"/>
    <cellStyle name="Normal 2 7 3 3 3 2" xfId="14381" xr:uid="{00000000-0005-0000-0000-000067380000}"/>
    <cellStyle name="Normal 2 7 3 3 3 2 2" xfId="14382" xr:uid="{00000000-0005-0000-0000-000068380000}"/>
    <cellStyle name="Normal 2 7 3 3 3 3" xfId="14383" xr:uid="{00000000-0005-0000-0000-000069380000}"/>
    <cellStyle name="Normal 2 7 3 3 3 4" xfId="14384" xr:uid="{00000000-0005-0000-0000-00006A380000}"/>
    <cellStyle name="Normal 2 7 3 3 4" xfId="14385" xr:uid="{00000000-0005-0000-0000-00006B380000}"/>
    <cellStyle name="Normal 2 7 3 3 4 2" xfId="14386" xr:uid="{00000000-0005-0000-0000-00006C380000}"/>
    <cellStyle name="Normal 2 7 3 3 4 2 2" xfId="14387" xr:uid="{00000000-0005-0000-0000-00006D380000}"/>
    <cellStyle name="Normal 2 7 3 3 4 3" xfId="14388" xr:uid="{00000000-0005-0000-0000-00006E380000}"/>
    <cellStyle name="Normal 2 7 3 3 4 4" xfId="14389" xr:uid="{00000000-0005-0000-0000-00006F380000}"/>
    <cellStyle name="Normal 2 7 3 3 5" xfId="14390" xr:uid="{00000000-0005-0000-0000-000070380000}"/>
    <cellStyle name="Normal 2 7 3 3 5 2" xfId="14391" xr:uid="{00000000-0005-0000-0000-000071380000}"/>
    <cellStyle name="Normal 2 7 3 3 6" xfId="14392" xr:uid="{00000000-0005-0000-0000-000072380000}"/>
    <cellStyle name="Normal 2 7 3 3 7" xfId="14393" xr:uid="{00000000-0005-0000-0000-000073380000}"/>
    <cellStyle name="Normal 2 7 3 3 8" xfId="14394" xr:uid="{00000000-0005-0000-0000-000074380000}"/>
    <cellStyle name="Normal 2 7 3 4" xfId="14395" xr:uid="{00000000-0005-0000-0000-000075380000}"/>
    <cellStyle name="Normal 2 7 3 4 2" xfId="14396" xr:uid="{00000000-0005-0000-0000-000076380000}"/>
    <cellStyle name="Normal 2 7 3 4 2 2" xfId="14397" xr:uid="{00000000-0005-0000-0000-000077380000}"/>
    <cellStyle name="Normal 2 7 3 4 2 2 2" xfId="14398" xr:uid="{00000000-0005-0000-0000-000078380000}"/>
    <cellStyle name="Normal 2 7 3 4 2 2 2 2" xfId="14399" xr:uid="{00000000-0005-0000-0000-000079380000}"/>
    <cellStyle name="Normal 2 7 3 4 2 2 3" xfId="14400" xr:uid="{00000000-0005-0000-0000-00007A380000}"/>
    <cellStyle name="Normal 2 7 3 4 2 2 4" xfId="14401" xr:uid="{00000000-0005-0000-0000-00007B380000}"/>
    <cellStyle name="Normal 2 7 3 4 2 3" xfId="14402" xr:uid="{00000000-0005-0000-0000-00007C380000}"/>
    <cellStyle name="Normal 2 7 3 4 2 3 2" xfId="14403" xr:uid="{00000000-0005-0000-0000-00007D380000}"/>
    <cellStyle name="Normal 2 7 3 4 2 4" xfId="14404" xr:uid="{00000000-0005-0000-0000-00007E380000}"/>
    <cellStyle name="Normal 2 7 3 4 2 5" xfId="14405" xr:uid="{00000000-0005-0000-0000-00007F380000}"/>
    <cellStyle name="Normal 2 7 3 4 2 6" xfId="14406" xr:uid="{00000000-0005-0000-0000-000080380000}"/>
    <cellStyle name="Normal 2 7 3 4 3" xfId="14407" xr:uid="{00000000-0005-0000-0000-000081380000}"/>
    <cellStyle name="Normal 2 7 3 4 3 2" xfId="14408" xr:uid="{00000000-0005-0000-0000-000082380000}"/>
    <cellStyle name="Normal 2 7 3 4 3 2 2" xfId="14409" xr:uid="{00000000-0005-0000-0000-000083380000}"/>
    <cellStyle name="Normal 2 7 3 4 3 3" xfId="14410" xr:uid="{00000000-0005-0000-0000-000084380000}"/>
    <cellStyle name="Normal 2 7 3 4 3 4" xfId="14411" xr:uid="{00000000-0005-0000-0000-000085380000}"/>
    <cellStyle name="Normal 2 7 3 4 4" xfId="14412" xr:uid="{00000000-0005-0000-0000-000086380000}"/>
    <cellStyle name="Normal 2 7 3 4 4 2" xfId="14413" xr:uid="{00000000-0005-0000-0000-000087380000}"/>
    <cellStyle name="Normal 2 7 3 4 4 2 2" xfId="14414" xr:uid="{00000000-0005-0000-0000-000088380000}"/>
    <cellStyle name="Normal 2 7 3 4 4 3" xfId="14415" xr:uid="{00000000-0005-0000-0000-000089380000}"/>
    <cellStyle name="Normal 2 7 3 4 4 4" xfId="14416" xr:uid="{00000000-0005-0000-0000-00008A380000}"/>
    <cellStyle name="Normal 2 7 3 4 5" xfId="14417" xr:uid="{00000000-0005-0000-0000-00008B380000}"/>
    <cellStyle name="Normal 2 7 3 4 5 2" xfId="14418" xr:uid="{00000000-0005-0000-0000-00008C380000}"/>
    <cellStyle name="Normal 2 7 3 4 6" xfId="14419" xr:uid="{00000000-0005-0000-0000-00008D380000}"/>
    <cellStyle name="Normal 2 7 3 4 7" xfId="14420" xr:uid="{00000000-0005-0000-0000-00008E380000}"/>
    <cellStyle name="Normal 2 7 3 4 8" xfId="14421" xr:uid="{00000000-0005-0000-0000-00008F380000}"/>
    <cellStyle name="Normal 2 7 3 5" xfId="14422" xr:uid="{00000000-0005-0000-0000-000090380000}"/>
    <cellStyle name="Normal 2 7 3 5 2" xfId="14423" xr:uid="{00000000-0005-0000-0000-000091380000}"/>
    <cellStyle name="Normal 2 7 3 5 2 2" xfId="14424" xr:uid="{00000000-0005-0000-0000-000092380000}"/>
    <cellStyle name="Normal 2 7 3 5 2 2 2" xfId="14425" xr:uid="{00000000-0005-0000-0000-000093380000}"/>
    <cellStyle name="Normal 2 7 3 5 2 3" xfId="14426" xr:uid="{00000000-0005-0000-0000-000094380000}"/>
    <cellStyle name="Normal 2 7 3 5 2 4" xfId="14427" xr:uid="{00000000-0005-0000-0000-000095380000}"/>
    <cellStyle name="Normal 2 7 3 5 3" xfId="14428" xr:uid="{00000000-0005-0000-0000-000096380000}"/>
    <cellStyle name="Normal 2 7 3 5 3 2" xfId="14429" xr:uid="{00000000-0005-0000-0000-000097380000}"/>
    <cellStyle name="Normal 2 7 3 5 4" xfId="14430" xr:uid="{00000000-0005-0000-0000-000098380000}"/>
    <cellStyle name="Normal 2 7 3 5 5" xfId="14431" xr:uid="{00000000-0005-0000-0000-000099380000}"/>
    <cellStyle name="Normal 2 7 3 5 6" xfId="14432" xr:uid="{00000000-0005-0000-0000-00009A380000}"/>
    <cellStyle name="Normal 2 7 3 6" xfId="14433" xr:uid="{00000000-0005-0000-0000-00009B380000}"/>
    <cellStyle name="Normal 2 7 3 6 2" xfId="14434" xr:uid="{00000000-0005-0000-0000-00009C380000}"/>
    <cellStyle name="Normal 2 7 3 6 2 2" xfId="14435" xr:uid="{00000000-0005-0000-0000-00009D380000}"/>
    <cellStyle name="Normal 2 7 3 6 3" xfId="14436" xr:uid="{00000000-0005-0000-0000-00009E380000}"/>
    <cellStyle name="Normal 2 7 3 6 4" xfId="14437" xr:uid="{00000000-0005-0000-0000-00009F380000}"/>
    <cellStyle name="Normal 2 7 3 7" xfId="14438" xr:uid="{00000000-0005-0000-0000-0000A0380000}"/>
    <cellStyle name="Normal 2 7 3 7 2" xfId="14439" xr:uid="{00000000-0005-0000-0000-0000A1380000}"/>
    <cellStyle name="Normal 2 7 3 7 2 2" xfId="14440" xr:uid="{00000000-0005-0000-0000-0000A2380000}"/>
    <cellStyle name="Normal 2 7 3 7 3" xfId="14441" xr:uid="{00000000-0005-0000-0000-0000A3380000}"/>
    <cellStyle name="Normal 2 7 3 7 4" xfId="14442" xr:uid="{00000000-0005-0000-0000-0000A4380000}"/>
    <cellStyle name="Normal 2 7 3 8" xfId="14443" xr:uid="{00000000-0005-0000-0000-0000A5380000}"/>
    <cellStyle name="Normal 2 7 3 8 2" xfId="14444" xr:uid="{00000000-0005-0000-0000-0000A6380000}"/>
    <cellStyle name="Normal 2 7 3 9" xfId="14445" xr:uid="{00000000-0005-0000-0000-0000A7380000}"/>
    <cellStyle name="Normal 2 7 3_Tab1" xfId="14446" xr:uid="{00000000-0005-0000-0000-0000A8380000}"/>
    <cellStyle name="Normal 2 7 4" xfId="14447" xr:uid="{00000000-0005-0000-0000-0000A9380000}"/>
    <cellStyle name="Normal 2 7 4 10" xfId="14448" xr:uid="{00000000-0005-0000-0000-0000AA380000}"/>
    <cellStyle name="Normal 2 7 4 2" xfId="14449" xr:uid="{00000000-0005-0000-0000-0000AB380000}"/>
    <cellStyle name="Normal 2 7 4 2 2" xfId="14450" xr:uid="{00000000-0005-0000-0000-0000AC380000}"/>
    <cellStyle name="Normal 2 7 4 2 2 2" xfId="14451" xr:uid="{00000000-0005-0000-0000-0000AD380000}"/>
    <cellStyle name="Normal 2 7 4 2 2 2 2" xfId="14452" xr:uid="{00000000-0005-0000-0000-0000AE380000}"/>
    <cellStyle name="Normal 2 7 4 2 2 2 2 2" xfId="14453" xr:uid="{00000000-0005-0000-0000-0000AF380000}"/>
    <cellStyle name="Normal 2 7 4 2 2 2 3" xfId="14454" xr:uid="{00000000-0005-0000-0000-0000B0380000}"/>
    <cellStyle name="Normal 2 7 4 2 2 2 4" xfId="14455" xr:uid="{00000000-0005-0000-0000-0000B1380000}"/>
    <cellStyle name="Normal 2 7 4 2 2 3" xfId="14456" xr:uid="{00000000-0005-0000-0000-0000B2380000}"/>
    <cellStyle name="Normal 2 7 4 2 2 3 2" xfId="14457" xr:uid="{00000000-0005-0000-0000-0000B3380000}"/>
    <cellStyle name="Normal 2 7 4 2 2 4" xfId="14458" xr:uid="{00000000-0005-0000-0000-0000B4380000}"/>
    <cellStyle name="Normal 2 7 4 2 2 5" xfId="14459" xr:uid="{00000000-0005-0000-0000-0000B5380000}"/>
    <cellStyle name="Normal 2 7 4 2 2 6" xfId="14460" xr:uid="{00000000-0005-0000-0000-0000B6380000}"/>
    <cellStyle name="Normal 2 7 4 2 3" xfId="14461" xr:uid="{00000000-0005-0000-0000-0000B7380000}"/>
    <cellStyle name="Normal 2 7 4 2 3 2" xfId="14462" xr:uid="{00000000-0005-0000-0000-0000B8380000}"/>
    <cellStyle name="Normal 2 7 4 2 3 2 2" xfId="14463" xr:uid="{00000000-0005-0000-0000-0000B9380000}"/>
    <cellStyle name="Normal 2 7 4 2 3 3" xfId="14464" xr:uid="{00000000-0005-0000-0000-0000BA380000}"/>
    <cellStyle name="Normal 2 7 4 2 3 4" xfId="14465" xr:uid="{00000000-0005-0000-0000-0000BB380000}"/>
    <cellStyle name="Normal 2 7 4 2 4" xfId="14466" xr:uid="{00000000-0005-0000-0000-0000BC380000}"/>
    <cellStyle name="Normal 2 7 4 2 4 2" xfId="14467" xr:uid="{00000000-0005-0000-0000-0000BD380000}"/>
    <cellStyle name="Normal 2 7 4 2 4 2 2" xfId="14468" xr:uid="{00000000-0005-0000-0000-0000BE380000}"/>
    <cellStyle name="Normal 2 7 4 2 4 3" xfId="14469" xr:uid="{00000000-0005-0000-0000-0000BF380000}"/>
    <cellStyle name="Normal 2 7 4 2 4 4" xfId="14470" xr:uid="{00000000-0005-0000-0000-0000C0380000}"/>
    <cellStyle name="Normal 2 7 4 2 5" xfId="14471" xr:uid="{00000000-0005-0000-0000-0000C1380000}"/>
    <cellStyle name="Normal 2 7 4 2 5 2" xfId="14472" xr:uid="{00000000-0005-0000-0000-0000C2380000}"/>
    <cellStyle name="Normal 2 7 4 2 6" xfId="14473" xr:uid="{00000000-0005-0000-0000-0000C3380000}"/>
    <cellStyle name="Normal 2 7 4 2 7" xfId="14474" xr:uid="{00000000-0005-0000-0000-0000C4380000}"/>
    <cellStyle name="Normal 2 7 4 2 8" xfId="14475" xr:uid="{00000000-0005-0000-0000-0000C5380000}"/>
    <cellStyle name="Normal 2 7 4 3" xfId="14476" xr:uid="{00000000-0005-0000-0000-0000C6380000}"/>
    <cellStyle name="Normal 2 7 4 3 2" xfId="14477" xr:uid="{00000000-0005-0000-0000-0000C7380000}"/>
    <cellStyle name="Normal 2 7 4 3 2 2" xfId="14478" xr:uid="{00000000-0005-0000-0000-0000C8380000}"/>
    <cellStyle name="Normal 2 7 4 3 2 2 2" xfId="14479" xr:uid="{00000000-0005-0000-0000-0000C9380000}"/>
    <cellStyle name="Normal 2 7 4 3 2 2 2 2" xfId="14480" xr:uid="{00000000-0005-0000-0000-0000CA380000}"/>
    <cellStyle name="Normal 2 7 4 3 2 2 3" xfId="14481" xr:uid="{00000000-0005-0000-0000-0000CB380000}"/>
    <cellStyle name="Normal 2 7 4 3 2 2 4" xfId="14482" xr:uid="{00000000-0005-0000-0000-0000CC380000}"/>
    <cellStyle name="Normal 2 7 4 3 2 3" xfId="14483" xr:uid="{00000000-0005-0000-0000-0000CD380000}"/>
    <cellStyle name="Normal 2 7 4 3 2 3 2" xfId="14484" xr:uid="{00000000-0005-0000-0000-0000CE380000}"/>
    <cellStyle name="Normal 2 7 4 3 2 4" xfId="14485" xr:uid="{00000000-0005-0000-0000-0000CF380000}"/>
    <cellStyle name="Normal 2 7 4 3 2 5" xfId="14486" xr:uid="{00000000-0005-0000-0000-0000D0380000}"/>
    <cellStyle name="Normal 2 7 4 3 2 6" xfId="14487" xr:uid="{00000000-0005-0000-0000-0000D1380000}"/>
    <cellStyle name="Normal 2 7 4 3 3" xfId="14488" xr:uid="{00000000-0005-0000-0000-0000D2380000}"/>
    <cellStyle name="Normal 2 7 4 3 3 2" xfId="14489" xr:uid="{00000000-0005-0000-0000-0000D3380000}"/>
    <cellStyle name="Normal 2 7 4 3 3 2 2" xfId="14490" xr:uid="{00000000-0005-0000-0000-0000D4380000}"/>
    <cellStyle name="Normal 2 7 4 3 3 3" xfId="14491" xr:uid="{00000000-0005-0000-0000-0000D5380000}"/>
    <cellStyle name="Normal 2 7 4 3 3 4" xfId="14492" xr:uid="{00000000-0005-0000-0000-0000D6380000}"/>
    <cellStyle name="Normal 2 7 4 3 4" xfId="14493" xr:uid="{00000000-0005-0000-0000-0000D7380000}"/>
    <cellStyle name="Normal 2 7 4 3 4 2" xfId="14494" xr:uid="{00000000-0005-0000-0000-0000D8380000}"/>
    <cellStyle name="Normal 2 7 4 3 4 2 2" xfId="14495" xr:uid="{00000000-0005-0000-0000-0000D9380000}"/>
    <cellStyle name="Normal 2 7 4 3 4 3" xfId="14496" xr:uid="{00000000-0005-0000-0000-0000DA380000}"/>
    <cellStyle name="Normal 2 7 4 3 4 4" xfId="14497" xr:uid="{00000000-0005-0000-0000-0000DB380000}"/>
    <cellStyle name="Normal 2 7 4 3 5" xfId="14498" xr:uid="{00000000-0005-0000-0000-0000DC380000}"/>
    <cellStyle name="Normal 2 7 4 3 5 2" xfId="14499" xr:uid="{00000000-0005-0000-0000-0000DD380000}"/>
    <cellStyle name="Normal 2 7 4 3 6" xfId="14500" xr:uid="{00000000-0005-0000-0000-0000DE380000}"/>
    <cellStyle name="Normal 2 7 4 3 7" xfId="14501" xr:uid="{00000000-0005-0000-0000-0000DF380000}"/>
    <cellStyle name="Normal 2 7 4 3 8" xfId="14502" xr:uid="{00000000-0005-0000-0000-0000E0380000}"/>
    <cellStyle name="Normal 2 7 4 4" xfId="14503" xr:uid="{00000000-0005-0000-0000-0000E1380000}"/>
    <cellStyle name="Normal 2 7 4 4 2" xfId="14504" xr:uid="{00000000-0005-0000-0000-0000E2380000}"/>
    <cellStyle name="Normal 2 7 4 4 2 2" xfId="14505" xr:uid="{00000000-0005-0000-0000-0000E3380000}"/>
    <cellStyle name="Normal 2 7 4 4 2 2 2" xfId="14506" xr:uid="{00000000-0005-0000-0000-0000E4380000}"/>
    <cellStyle name="Normal 2 7 4 4 2 3" xfId="14507" xr:uid="{00000000-0005-0000-0000-0000E5380000}"/>
    <cellStyle name="Normal 2 7 4 4 2 4" xfId="14508" xr:uid="{00000000-0005-0000-0000-0000E6380000}"/>
    <cellStyle name="Normal 2 7 4 4 3" xfId="14509" xr:uid="{00000000-0005-0000-0000-0000E7380000}"/>
    <cellStyle name="Normal 2 7 4 4 3 2" xfId="14510" xr:uid="{00000000-0005-0000-0000-0000E8380000}"/>
    <cellStyle name="Normal 2 7 4 4 4" xfId="14511" xr:uid="{00000000-0005-0000-0000-0000E9380000}"/>
    <cellStyle name="Normal 2 7 4 4 5" xfId="14512" xr:uid="{00000000-0005-0000-0000-0000EA380000}"/>
    <cellStyle name="Normal 2 7 4 4 6" xfId="14513" xr:uid="{00000000-0005-0000-0000-0000EB380000}"/>
    <cellStyle name="Normal 2 7 4 5" xfId="14514" xr:uid="{00000000-0005-0000-0000-0000EC380000}"/>
    <cellStyle name="Normal 2 7 4 5 2" xfId="14515" xr:uid="{00000000-0005-0000-0000-0000ED380000}"/>
    <cellStyle name="Normal 2 7 4 5 2 2" xfId="14516" xr:uid="{00000000-0005-0000-0000-0000EE380000}"/>
    <cellStyle name="Normal 2 7 4 5 3" xfId="14517" xr:uid="{00000000-0005-0000-0000-0000EF380000}"/>
    <cellStyle name="Normal 2 7 4 5 4" xfId="14518" xr:uid="{00000000-0005-0000-0000-0000F0380000}"/>
    <cellStyle name="Normal 2 7 4 6" xfId="14519" xr:uid="{00000000-0005-0000-0000-0000F1380000}"/>
    <cellStyle name="Normal 2 7 4 6 2" xfId="14520" xr:uid="{00000000-0005-0000-0000-0000F2380000}"/>
    <cellStyle name="Normal 2 7 4 6 2 2" xfId="14521" xr:uid="{00000000-0005-0000-0000-0000F3380000}"/>
    <cellStyle name="Normal 2 7 4 6 3" xfId="14522" xr:uid="{00000000-0005-0000-0000-0000F4380000}"/>
    <cellStyle name="Normal 2 7 4 6 4" xfId="14523" xr:uid="{00000000-0005-0000-0000-0000F5380000}"/>
    <cellStyle name="Normal 2 7 4 7" xfId="14524" xr:uid="{00000000-0005-0000-0000-0000F6380000}"/>
    <cellStyle name="Normal 2 7 4 7 2" xfId="14525" xr:uid="{00000000-0005-0000-0000-0000F7380000}"/>
    <cellStyle name="Normal 2 7 4 8" xfId="14526" xr:uid="{00000000-0005-0000-0000-0000F8380000}"/>
    <cellStyle name="Normal 2 7 4 9" xfId="14527" xr:uid="{00000000-0005-0000-0000-0000F9380000}"/>
    <cellStyle name="Normal 2 7 4_Tab1" xfId="14528" xr:uid="{00000000-0005-0000-0000-0000FA380000}"/>
    <cellStyle name="Normal 2 7 5" xfId="14529" xr:uid="{00000000-0005-0000-0000-0000FB380000}"/>
    <cellStyle name="Normal 2 7 5 2" xfId="14530" xr:uid="{00000000-0005-0000-0000-0000FC380000}"/>
    <cellStyle name="Normal 2 7 5 2 2" xfId="14531" xr:uid="{00000000-0005-0000-0000-0000FD380000}"/>
    <cellStyle name="Normal 2 7 5 2 2 2" xfId="14532" xr:uid="{00000000-0005-0000-0000-0000FE380000}"/>
    <cellStyle name="Normal 2 7 5 2 2 2 2" xfId="14533" xr:uid="{00000000-0005-0000-0000-0000FF380000}"/>
    <cellStyle name="Normal 2 7 5 2 2 3" xfId="14534" xr:uid="{00000000-0005-0000-0000-000000390000}"/>
    <cellStyle name="Normal 2 7 5 2 2 4" xfId="14535" xr:uid="{00000000-0005-0000-0000-000001390000}"/>
    <cellStyle name="Normal 2 7 5 2 3" xfId="14536" xr:uid="{00000000-0005-0000-0000-000002390000}"/>
    <cellStyle name="Normal 2 7 5 2 3 2" xfId="14537" xr:uid="{00000000-0005-0000-0000-000003390000}"/>
    <cellStyle name="Normal 2 7 5 2 4" xfId="14538" xr:uid="{00000000-0005-0000-0000-000004390000}"/>
    <cellStyle name="Normal 2 7 5 2 5" xfId="14539" xr:uid="{00000000-0005-0000-0000-000005390000}"/>
    <cellStyle name="Normal 2 7 5 2 6" xfId="14540" xr:uid="{00000000-0005-0000-0000-000006390000}"/>
    <cellStyle name="Normal 2 7 5 3" xfId="14541" xr:uid="{00000000-0005-0000-0000-000007390000}"/>
    <cellStyle name="Normal 2 7 5 3 2" xfId="14542" xr:uid="{00000000-0005-0000-0000-000008390000}"/>
    <cellStyle name="Normal 2 7 5 3 2 2" xfId="14543" xr:uid="{00000000-0005-0000-0000-000009390000}"/>
    <cellStyle name="Normal 2 7 5 3 3" xfId="14544" xr:uid="{00000000-0005-0000-0000-00000A390000}"/>
    <cellStyle name="Normal 2 7 5 3 4" xfId="14545" xr:uid="{00000000-0005-0000-0000-00000B390000}"/>
    <cellStyle name="Normal 2 7 5 4" xfId="14546" xr:uid="{00000000-0005-0000-0000-00000C390000}"/>
    <cellStyle name="Normal 2 7 5 4 2" xfId="14547" xr:uid="{00000000-0005-0000-0000-00000D390000}"/>
    <cellStyle name="Normal 2 7 5 4 2 2" xfId="14548" xr:uid="{00000000-0005-0000-0000-00000E390000}"/>
    <cellStyle name="Normal 2 7 5 4 3" xfId="14549" xr:uid="{00000000-0005-0000-0000-00000F390000}"/>
    <cellStyle name="Normal 2 7 5 4 4" xfId="14550" xr:uid="{00000000-0005-0000-0000-000010390000}"/>
    <cellStyle name="Normal 2 7 5 5" xfId="14551" xr:uid="{00000000-0005-0000-0000-000011390000}"/>
    <cellStyle name="Normal 2 7 5 5 2" xfId="14552" xr:uid="{00000000-0005-0000-0000-000012390000}"/>
    <cellStyle name="Normal 2 7 5 6" xfId="14553" xr:uid="{00000000-0005-0000-0000-000013390000}"/>
    <cellStyle name="Normal 2 7 5 7" xfId="14554" xr:uid="{00000000-0005-0000-0000-000014390000}"/>
    <cellStyle name="Normal 2 7 5 8" xfId="14555" xr:uid="{00000000-0005-0000-0000-000015390000}"/>
    <cellStyle name="Normal 2 7 6" xfId="14556" xr:uid="{00000000-0005-0000-0000-000016390000}"/>
    <cellStyle name="Normal 2 7 6 2" xfId="14557" xr:uid="{00000000-0005-0000-0000-000017390000}"/>
    <cellStyle name="Normal 2 7 6 2 2" xfId="14558" xr:uid="{00000000-0005-0000-0000-000018390000}"/>
    <cellStyle name="Normal 2 7 6 2 2 2" xfId="14559" xr:uid="{00000000-0005-0000-0000-000019390000}"/>
    <cellStyle name="Normal 2 7 6 2 2 2 2" xfId="14560" xr:uid="{00000000-0005-0000-0000-00001A390000}"/>
    <cellStyle name="Normal 2 7 6 2 2 3" xfId="14561" xr:uid="{00000000-0005-0000-0000-00001B390000}"/>
    <cellStyle name="Normal 2 7 6 2 2 4" xfId="14562" xr:uid="{00000000-0005-0000-0000-00001C390000}"/>
    <cellStyle name="Normal 2 7 6 2 3" xfId="14563" xr:uid="{00000000-0005-0000-0000-00001D390000}"/>
    <cellStyle name="Normal 2 7 6 2 3 2" xfId="14564" xr:uid="{00000000-0005-0000-0000-00001E390000}"/>
    <cellStyle name="Normal 2 7 6 2 4" xfId="14565" xr:uid="{00000000-0005-0000-0000-00001F390000}"/>
    <cellStyle name="Normal 2 7 6 2 5" xfId="14566" xr:uid="{00000000-0005-0000-0000-000020390000}"/>
    <cellStyle name="Normal 2 7 6 2 6" xfId="14567" xr:uid="{00000000-0005-0000-0000-000021390000}"/>
    <cellStyle name="Normal 2 7 6 3" xfId="14568" xr:uid="{00000000-0005-0000-0000-000022390000}"/>
    <cellStyle name="Normal 2 7 6 3 2" xfId="14569" xr:uid="{00000000-0005-0000-0000-000023390000}"/>
    <cellStyle name="Normal 2 7 6 3 2 2" xfId="14570" xr:uid="{00000000-0005-0000-0000-000024390000}"/>
    <cellStyle name="Normal 2 7 6 3 3" xfId="14571" xr:uid="{00000000-0005-0000-0000-000025390000}"/>
    <cellStyle name="Normal 2 7 6 3 4" xfId="14572" xr:uid="{00000000-0005-0000-0000-000026390000}"/>
    <cellStyle name="Normal 2 7 6 4" xfId="14573" xr:uid="{00000000-0005-0000-0000-000027390000}"/>
    <cellStyle name="Normal 2 7 6 4 2" xfId="14574" xr:uid="{00000000-0005-0000-0000-000028390000}"/>
    <cellStyle name="Normal 2 7 6 4 2 2" xfId="14575" xr:uid="{00000000-0005-0000-0000-000029390000}"/>
    <cellStyle name="Normal 2 7 6 4 3" xfId="14576" xr:uid="{00000000-0005-0000-0000-00002A390000}"/>
    <cellStyle name="Normal 2 7 6 4 4" xfId="14577" xr:uid="{00000000-0005-0000-0000-00002B390000}"/>
    <cellStyle name="Normal 2 7 6 5" xfId="14578" xr:uid="{00000000-0005-0000-0000-00002C390000}"/>
    <cellStyle name="Normal 2 7 6 5 2" xfId="14579" xr:uid="{00000000-0005-0000-0000-00002D390000}"/>
    <cellStyle name="Normal 2 7 6 6" xfId="14580" xr:uid="{00000000-0005-0000-0000-00002E390000}"/>
    <cellStyle name="Normal 2 7 6 7" xfId="14581" xr:uid="{00000000-0005-0000-0000-00002F390000}"/>
    <cellStyle name="Normal 2 7 6 8" xfId="14582" xr:uid="{00000000-0005-0000-0000-000030390000}"/>
    <cellStyle name="Normal 2 7 7" xfId="14583" xr:uid="{00000000-0005-0000-0000-000031390000}"/>
    <cellStyle name="Normal 2 7 7 2" xfId="14584" xr:uid="{00000000-0005-0000-0000-000032390000}"/>
    <cellStyle name="Normal 2 7 7 2 2" xfId="14585" xr:uid="{00000000-0005-0000-0000-000033390000}"/>
    <cellStyle name="Normal 2 7 7 2 2 2" xfId="14586" xr:uid="{00000000-0005-0000-0000-000034390000}"/>
    <cellStyle name="Normal 2 7 7 2 3" xfId="14587" xr:uid="{00000000-0005-0000-0000-000035390000}"/>
    <cellStyle name="Normal 2 7 7 2 4" xfId="14588" xr:uid="{00000000-0005-0000-0000-000036390000}"/>
    <cellStyle name="Normal 2 7 7 3" xfId="14589" xr:uid="{00000000-0005-0000-0000-000037390000}"/>
    <cellStyle name="Normal 2 7 7 3 2" xfId="14590" xr:uid="{00000000-0005-0000-0000-000038390000}"/>
    <cellStyle name="Normal 2 7 7 4" xfId="14591" xr:uid="{00000000-0005-0000-0000-000039390000}"/>
    <cellStyle name="Normal 2 7 7 5" xfId="14592" xr:uid="{00000000-0005-0000-0000-00003A390000}"/>
    <cellStyle name="Normal 2 7 7 6" xfId="14593" xr:uid="{00000000-0005-0000-0000-00003B390000}"/>
    <cellStyle name="Normal 2 7 8" xfId="14594" xr:uid="{00000000-0005-0000-0000-00003C390000}"/>
    <cellStyle name="Normal 2 7 8 2" xfId="14595" xr:uid="{00000000-0005-0000-0000-00003D390000}"/>
    <cellStyle name="Normal 2 7 8 2 2" xfId="14596" xr:uid="{00000000-0005-0000-0000-00003E390000}"/>
    <cellStyle name="Normal 2 7 8 3" xfId="14597" xr:uid="{00000000-0005-0000-0000-00003F390000}"/>
    <cellStyle name="Normal 2 7 8 4" xfId="14598" xr:uid="{00000000-0005-0000-0000-000040390000}"/>
    <cellStyle name="Normal 2 7 9" xfId="14599" xr:uid="{00000000-0005-0000-0000-000041390000}"/>
    <cellStyle name="Normal 2 7 9 2" xfId="14600" xr:uid="{00000000-0005-0000-0000-000042390000}"/>
    <cellStyle name="Normal 2 7 9 2 2" xfId="14601" xr:uid="{00000000-0005-0000-0000-000043390000}"/>
    <cellStyle name="Normal 2 7 9 3" xfId="14602" xr:uid="{00000000-0005-0000-0000-000044390000}"/>
    <cellStyle name="Normal 2 7 9 4" xfId="14603" xr:uid="{00000000-0005-0000-0000-000045390000}"/>
    <cellStyle name="Normal 2 7_Tab1" xfId="14604" xr:uid="{00000000-0005-0000-0000-000046390000}"/>
    <cellStyle name="Normal 2 8" xfId="14605" xr:uid="{00000000-0005-0000-0000-000047390000}"/>
    <cellStyle name="Normal 2 8 10" xfId="14606" xr:uid="{00000000-0005-0000-0000-000048390000}"/>
    <cellStyle name="Normal 2 8 10 2" xfId="14607" xr:uid="{00000000-0005-0000-0000-000049390000}"/>
    <cellStyle name="Normal 2 8 11" xfId="14608" xr:uid="{00000000-0005-0000-0000-00004A390000}"/>
    <cellStyle name="Normal 2 8 12" xfId="14609" xr:uid="{00000000-0005-0000-0000-00004B390000}"/>
    <cellStyle name="Normal 2 8 13" xfId="14610" xr:uid="{00000000-0005-0000-0000-00004C390000}"/>
    <cellStyle name="Normal 2 8 2" xfId="14611" xr:uid="{00000000-0005-0000-0000-00004D390000}"/>
    <cellStyle name="Normal 2 8 2 10" xfId="14612" xr:uid="{00000000-0005-0000-0000-00004E390000}"/>
    <cellStyle name="Normal 2 8 2 11" xfId="14613" xr:uid="{00000000-0005-0000-0000-00004F390000}"/>
    <cellStyle name="Normal 2 8 2 12" xfId="14614" xr:uid="{00000000-0005-0000-0000-000050390000}"/>
    <cellStyle name="Normal 2 8 2 2" xfId="14615" xr:uid="{00000000-0005-0000-0000-000051390000}"/>
    <cellStyle name="Normal 2 8 2 2 10" xfId="14616" xr:uid="{00000000-0005-0000-0000-000052390000}"/>
    <cellStyle name="Normal 2 8 2 2 11" xfId="14617" xr:uid="{00000000-0005-0000-0000-000053390000}"/>
    <cellStyle name="Normal 2 8 2 2 2" xfId="14618" xr:uid="{00000000-0005-0000-0000-000054390000}"/>
    <cellStyle name="Normal 2 8 2 2 2 10" xfId="14619" xr:uid="{00000000-0005-0000-0000-000055390000}"/>
    <cellStyle name="Normal 2 8 2 2 2 2" xfId="14620" xr:uid="{00000000-0005-0000-0000-000056390000}"/>
    <cellStyle name="Normal 2 8 2 2 2 2 2" xfId="14621" xr:uid="{00000000-0005-0000-0000-000057390000}"/>
    <cellStyle name="Normal 2 8 2 2 2 2 2 2" xfId="14622" xr:uid="{00000000-0005-0000-0000-000058390000}"/>
    <cellStyle name="Normal 2 8 2 2 2 2 2 2 2" xfId="14623" xr:uid="{00000000-0005-0000-0000-000059390000}"/>
    <cellStyle name="Normal 2 8 2 2 2 2 2 2 2 2" xfId="14624" xr:uid="{00000000-0005-0000-0000-00005A390000}"/>
    <cellStyle name="Normal 2 8 2 2 2 2 2 2 3" xfId="14625" xr:uid="{00000000-0005-0000-0000-00005B390000}"/>
    <cellStyle name="Normal 2 8 2 2 2 2 2 2 4" xfId="14626" xr:uid="{00000000-0005-0000-0000-00005C390000}"/>
    <cellStyle name="Normal 2 8 2 2 2 2 2 3" xfId="14627" xr:uid="{00000000-0005-0000-0000-00005D390000}"/>
    <cellStyle name="Normal 2 8 2 2 2 2 2 3 2" xfId="14628" xr:uid="{00000000-0005-0000-0000-00005E390000}"/>
    <cellStyle name="Normal 2 8 2 2 2 2 2 4" xfId="14629" xr:uid="{00000000-0005-0000-0000-00005F390000}"/>
    <cellStyle name="Normal 2 8 2 2 2 2 2 5" xfId="14630" xr:uid="{00000000-0005-0000-0000-000060390000}"/>
    <cellStyle name="Normal 2 8 2 2 2 2 2 6" xfId="14631" xr:uid="{00000000-0005-0000-0000-000061390000}"/>
    <cellStyle name="Normal 2 8 2 2 2 2 3" xfId="14632" xr:uid="{00000000-0005-0000-0000-000062390000}"/>
    <cellStyle name="Normal 2 8 2 2 2 2 3 2" xfId="14633" xr:uid="{00000000-0005-0000-0000-000063390000}"/>
    <cellStyle name="Normal 2 8 2 2 2 2 3 2 2" xfId="14634" xr:uid="{00000000-0005-0000-0000-000064390000}"/>
    <cellStyle name="Normal 2 8 2 2 2 2 3 3" xfId="14635" xr:uid="{00000000-0005-0000-0000-000065390000}"/>
    <cellStyle name="Normal 2 8 2 2 2 2 3 4" xfId="14636" xr:uid="{00000000-0005-0000-0000-000066390000}"/>
    <cellStyle name="Normal 2 8 2 2 2 2 4" xfId="14637" xr:uid="{00000000-0005-0000-0000-000067390000}"/>
    <cellStyle name="Normal 2 8 2 2 2 2 4 2" xfId="14638" xr:uid="{00000000-0005-0000-0000-000068390000}"/>
    <cellStyle name="Normal 2 8 2 2 2 2 4 2 2" xfId="14639" xr:uid="{00000000-0005-0000-0000-000069390000}"/>
    <cellStyle name="Normal 2 8 2 2 2 2 4 3" xfId="14640" xr:uid="{00000000-0005-0000-0000-00006A390000}"/>
    <cellStyle name="Normal 2 8 2 2 2 2 4 4" xfId="14641" xr:uid="{00000000-0005-0000-0000-00006B390000}"/>
    <cellStyle name="Normal 2 8 2 2 2 2 5" xfId="14642" xr:uid="{00000000-0005-0000-0000-00006C390000}"/>
    <cellStyle name="Normal 2 8 2 2 2 2 5 2" xfId="14643" xr:uid="{00000000-0005-0000-0000-00006D390000}"/>
    <cellStyle name="Normal 2 8 2 2 2 2 6" xfId="14644" xr:uid="{00000000-0005-0000-0000-00006E390000}"/>
    <cellStyle name="Normal 2 8 2 2 2 2 7" xfId="14645" xr:uid="{00000000-0005-0000-0000-00006F390000}"/>
    <cellStyle name="Normal 2 8 2 2 2 2 8" xfId="14646" xr:uid="{00000000-0005-0000-0000-000070390000}"/>
    <cellStyle name="Normal 2 8 2 2 2 3" xfId="14647" xr:uid="{00000000-0005-0000-0000-000071390000}"/>
    <cellStyle name="Normal 2 8 2 2 2 3 2" xfId="14648" xr:uid="{00000000-0005-0000-0000-000072390000}"/>
    <cellStyle name="Normal 2 8 2 2 2 3 2 2" xfId="14649" xr:uid="{00000000-0005-0000-0000-000073390000}"/>
    <cellStyle name="Normal 2 8 2 2 2 3 2 2 2" xfId="14650" xr:uid="{00000000-0005-0000-0000-000074390000}"/>
    <cellStyle name="Normal 2 8 2 2 2 3 2 2 2 2" xfId="14651" xr:uid="{00000000-0005-0000-0000-000075390000}"/>
    <cellStyle name="Normal 2 8 2 2 2 3 2 2 3" xfId="14652" xr:uid="{00000000-0005-0000-0000-000076390000}"/>
    <cellStyle name="Normal 2 8 2 2 2 3 2 2 4" xfId="14653" xr:uid="{00000000-0005-0000-0000-000077390000}"/>
    <cellStyle name="Normal 2 8 2 2 2 3 2 3" xfId="14654" xr:uid="{00000000-0005-0000-0000-000078390000}"/>
    <cellStyle name="Normal 2 8 2 2 2 3 2 3 2" xfId="14655" xr:uid="{00000000-0005-0000-0000-000079390000}"/>
    <cellStyle name="Normal 2 8 2 2 2 3 2 4" xfId="14656" xr:uid="{00000000-0005-0000-0000-00007A390000}"/>
    <cellStyle name="Normal 2 8 2 2 2 3 2 5" xfId="14657" xr:uid="{00000000-0005-0000-0000-00007B390000}"/>
    <cellStyle name="Normal 2 8 2 2 2 3 2 6" xfId="14658" xr:uid="{00000000-0005-0000-0000-00007C390000}"/>
    <cellStyle name="Normal 2 8 2 2 2 3 3" xfId="14659" xr:uid="{00000000-0005-0000-0000-00007D390000}"/>
    <cellStyle name="Normal 2 8 2 2 2 3 3 2" xfId="14660" xr:uid="{00000000-0005-0000-0000-00007E390000}"/>
    <cellStyle name="Normal 2 8 2 2 2 3 3 2 2" xfId="14661" xr:uid="{00000000-0005-0000-0000-00007F390000}"/>
    <cellStyle name="Normal 2 8 2 2 2 3 3 3" xfId="14662" xr:uid="{00000000-0005-0000-0000-000080390000}"/>
    <cellStyle name="Normal 2 8 2 2 2 3 3 4" xfId="14663" xr:uid="{00000000-0005-0000-0000-000081390000}"/>
    <cellStyle name="Normal 2 8 2 2 2 3 4" xfId="14664" xr:uid="{00000000-0005-0000-0000-000082390000}"/>
    <cellStyle name="Normal 2 8 2 2 2 3 4 2" xfId="14665" xr:uid="{00000000-0005-0000-0000-000083390000}"/>
    <cellStyle name="Normal 2 8 2 2 2 3 4 2 2" xfId="14666" xr:uid="{00000000-0005-0000-0000-000084390000}"/>
    <cellStyle name="Normal 2 8 2 2 2 3 4 3" xfId="14667" xr:uid="{00000000-0005-0000-0000-000085390000}"/>
    <cellStyle name="Normal 2 8 2 2 2 3 4 4" xfId="14668" xr:uid="{00000000-0005-0000-0000-000086390000}"/>
    <cellStyle name="Normal 2 8 2 2 2 3 5" xfId="14669" xr:uid="{00000000-0005-0000-0000-000087390000}"/>
    <cellStyle name="Normal 2 8 2 2 2 3 5 2" xfId="14670" xr:uid="{00000000-0005-0000-0000-000088390000}"/>
    <cellStyle name="Normal 2 8 2 2 2 3 6" xfId="14671" xr:uid="{00000000-0005-0000-0000-000089390000}"/>
    <cellStyle name="Normal 2 8 2 2 2 3 7" xfId="14672" xr:uid="{00000000-0005-0000-0000-00008A390000}"/>
    <cellStyle name="Normal 2 8 2 2 2 3 8" xfId="14673" xr:uid="{00000000-0005-0000-0000-00008B390000}"/>
    <cellStyle name="Normal 2 8 2 2 2 4" xfId="14674" xr:uid="{00000000-0005-0000-0000-00008C390000}"/>
    <cellStyle name="Normal 2 8 2 2 2 4 2" xfId="14675" xr:uid="{00000000-0005-0000-0000-00008D390000}"/>
    <cellStyle name="Normal 2 8 2 2 2 4 2 2" xfId="14676" xr:uid="{00000000-0005-0000-0000-00008E390000}"/>
    <cellStyle name="Normal 2 8 2 2 2 4 2 2 2" xfId="14677" xr:uid="{00000000-0005-0000-0000-00008F390000}"/>
    <cellStyle name="Normal 2 8 2 2 2 4 2 3" xfId="14678" xr:uid="{00000000-0005-0000-0000-000090390000}"/>
    <cellStyle name="Normal 2 8 2 2 2 4 2 4" xfId="14679" xr:uid="{00000000-0005-0000-0000-000091390000}"/>
    <cellStyle name="Normal 2 8 2 2 2 4 3" xfId="14680" xr:uid="{00000000-0005-0000-0000-000092390000}"/>
    <cellStyle name="Normal 2 8 2 2 2 4 3 2" xfId="14681" xr:uid="{00000000-0005-0000-0000-000093390000}"/>
    <cellStyle name="Normal 2 8 2 2 2 4 4" xfId="14682" xr:uid="{00000000-0005-0000-0000-000094390000}"/>
    <cellStyle name="Normal 2 8 2 2 2 4 5" xfId="14683" xr:uid="{00000000-0005-0000-0000-000095390000}"/>
    <cellStyle name="Normal 2 8 2 2 2 4 6" xfId="14684" xr:uid="{00000000-0005-0000-0000-000096390000}"/>
    <cellStyle name="Normal 2 8 2 2 2 5" xfId="14685" xr:uid="{00000000-0005-0000-0000-000097390000}"/>
    <cellStyle name="Normal 2 8 2 2 2 5 2" xfId="14686" xr:uid="{00000000-0005-0000-0000-000098390000}"/>
    <cellStyle name="Normal 2 8 2 2 2 5 2 2" xfId="14687" xr:uid="{00000000-0005-0000-0000-000099390000}"/>
    <cellStyle name="Normal 2 8 2 2 2 5 3" xfId="14688" xr:uid="{00000000-0005-0000-0000-00009A390000}"/>
    <cellStyle name="Normal 2 8 2 2 2 5 4" xfId="14689" xr:uid="{00000000-0005-0000-0000-00009B390000}"/>
    <cellStyle name="Normal 2 8 2 2 2 6" xfId="14690" xr:uid="{00000000-0005-0000-0000-00009C390000}"/>
    <cellStyle name="Normal 2 8 2 2 2 6 2" xfId="14691" xr:uid="{00000000-0005-0000-0000-00009D390000}"/>
    <cellStyle name="Normal 2 8 2 2 2 6 2 2" xfId="14692" xr:uid="{00000000-0005-0000-0000-00009E390000}"/>
    <cellStyle name="Normal 2 8 2 2 2 6 3" xfId="14693" xr:uid="{00000000-0005-0000-0000-00009F390000}"/>
    <cellStyle name="Normal 2 8 2 2 2 6 4" xfId="14694" xr:uid="{00000000-0005-0000-0000-0000A0390000}"/>
    <cellStyle name="Normal 2 8 2 2 2 7" xfId="14695" xr:uid="{00000000-0005-0000-0000-0000A1390000}"/>
    <cellStyle name="Normal 2 8 2 2 2 7 2" xfId="14696" xr:uid="{00000000-0005-0000-0000-0000A2390000}"/>
    <cellStyle name="Normal 2 8 2 2 2 8" xfId="14697" xr:uid="{00000000-0005-0000-0000-0000A3390000}"/>
    <cellStyle name="Normal 2 8 2 2 2 9" xfId="14698" xr:uid="{00000000-0005-0000-0000-0000A4390000}"/>
    <cellStyle name="Normal 2 8 2 2 2_Tab1" xfId="14699" xr:uid="{00000000-0005-0000-0000-0000A5390000}"/>
    <cellStyle name="Normal 2 8 2 2 3" xfId="14700" xr:uid="{00000000-0005-0000-0000-0000A6390000}"/>
    <cellStyle name="Normal 2 8 2 2 3 2" xfId="14701" xr:uid="{00000000-0005-0000-0000-0000A7390000}"/>
    <cellStyle name="Normal 2 8 2 2 3 2 2" xfId="14702" xr:uid="{00000000-0005-0000-0000-0000A8390000}"/>
    <cellStyle name="Normal 2 8 2 2 3 2 2 2" xfId="14703" xr:uid="{00000000-0005-0000-0000-0000A9390000}"/>
    <cellStyle name="Normal 2 8 2 2 3 2 2 2 2" xfId="14704" xr:uid="{00000000-0005-0000-0000-0000AA390000}"/>
    <cellStyle name="Normal 2 8 2 2 3 2 2 3" xfId="14705" xr:uid="{00000000-0005-0000-0000-0000AB390000}"/>
    <cellStyle name="Normal 2 8 2 2 3 2 2 4" xfId="14706" xr:uid="{00000000-0005-0000-0000-0000AC390000}"/>
    <cellStyle name="Normal 2 8 2 2 3 2 3" xfId="14707" xr:uid="{00000000-0005-0000-0000-0000AD390000}"/>
    <cellStyle name="Normal 2 8 2 2 3 2 3 2" xfId="14708" xr:uid="{00000000-0005-0000-0000-0000AE390000}"/>
    <cellStyle name="Normal 2 8 2 2 3 2 4" xfId="14709" xr:uid="{00000000-0005-0000-0000-0000AF390000}"/>
    <cellStyle name="Normal 2 8 2 2 3 2 5" xfId="14710" xr:uid="{00000000-0005-0000-0000-0000B0390000}"/>
    <cellStyle name="Normal 2 8 2 2 3 2 6" xfId="14711" xr:uid="{00000000-0005-0000-0000-0000B1390000}"/>
    <cellStyle name="Normal 2 8 2 2 3 3" xfId="14712" xr:uid="{00000000-0005-0000-0000-0000B2390000}"/>
    <cellStyle name="Normal 2 8 2 2 3 3 2" xfId="14713" xr:uid="{00000000-0005-0000-0000-0000B3390000}"/>
    <cellStyle name="Normal 2 8 2 2 3 3 2 2" xfId="14714" xr:uid="{00000000-0005-0000-0000-0000B4390000}"/>
    <cellStyle name="Normal 2 8 2 2 3 3 3" xfId="14715" xr:uid="{00000000-0005-0000-0000-0000B5390000}"/>
    <cellStyle name="Normal 2 8 2 2 3 3 4" xfId="14716" xr:uid="{00000000-0005-0000-0000-0000B6390000}"/>
    <cellStyle name="Normal 2 8 2 2 3 4" xfId="14717" xr:uid="{00000000-0005-0000-0000-0000B7390000}"/>
    <cellStyle name="Normal 2 8 2 2 3 4 2" xfId="14718" xr:uid="{00000000-0005-0000-0000-0000B8390000}"/>
    <cellStyle name="Normal 2 8 2 2 3 4 2 2" xfId="14719" xr:uid="{00000000-0005-0000-0000-0000B9390000}"/>
    <cellStyle name="Normal 2 8 2 2 3 4 3" xfId="14720" xr:uid="{00000000-0005-0000-0000-0000BA390000}"/>
    <cellStyle name="Normal 2 8 2 2 3 4 4" xfId="14721" xr:uid="{00000000-0005-0000-0000-0000BB390000}"/>
    <cellStyle name="Normal 2 8 2 2 3 5" xfId="14722" xr:uid="{00000000-0005-0000-0000-0000BC390000}"/>
    <cellStyle name="Normal 2 8 2 2 3 5 2" xfId="14723" xr:uid="{00000000-0005-0000-0000-0000BD390000}"/>
    <cellStyle name="Normal 2 8 2 2 3 6" xfId="14724" xr:uid="{00000000-0005-0000-0000-0000BE390000}"/>
    <cellStyle name="Normal 2 8 2 2 3 7" xfId="14725" xr:uid="{00000000-0005-0000-0000-0000BF390000}"/>
    <cellStyle name="Normal 2 8 2 2 3 8" xfId="14726" xr:uid="{00000000-0005-0000-0000-0000C0390000}"/>
    <cellStyle name="Normal 2 8 2 2 4" xfId="14727" xr:uid="{00000000-0005-0000-0000-0000C1390000}"/>
    <cellStyle name="Normal 2 8 2 2 4 2" xfId="14728" xr:uid="{00000000-0005-0000-0000-0000C2390000}"/>
    <cellStyle name="Normal 2 8 2 2 4 2 2" xfId="14729" xr:uid="{00000000-0005-0000-0000-0000C3390000}"/>
    <cellStyle name="Normal 2 8 2 2 4 2 2 2" xfId="14730" xr:uid="{00000000-0005-0000-0000-0000C4390000}"/>
    <cellStyle name="Normal 2 8 2 2 4 2 2 2 2" xfId="14731" xr:uid="{00000000-0005-0000-0000-0000C5390000}"/>
    <cellStyle name="Normal 2 8 2 2 4 2 2 3" xfId="14732" xr:uid="{00000000-0005-0000-0000-0000C6390000}"/>
    <cellStyle name="Normal 2 8 2 2 4 2 2 4" xfId="14733" xr:uid="{00000000-0005-0000-0000-0000C7390000}"/>
    <cellStyle name="Normal 2 8 2 2 4 2 3" xfId="14734" xr:uid="{00000000-0005-0000-0000-0000C8390000}"/>
    <cellStyle name="Normal 2 8 2 2 4 2 3 2" xfId="14735" xr:uid="{00000000-0005-0000-0000-0000C9390000}"/>
    <cellStyle name="Normal 2 8 2 2 4 2 4" xfId="14736" xr:uid="{00000000-0005-0000-0000-0000CA390000}"/>
    <cellStyle name="Normal 2 8 2 2 4 2 5" xfId="14737" xr:uid="{00000000-0005-0000-0000-0000CB390000}"/>
    <cellStyle name="Normal 2 8 2 2 4 2 6" xfId="14738" xr:uid="{00000000-0005-0000-0000-0000CC390000}"/>
    <cellStyle name="Normal 2 8 2 2 4 3" xfId="14739" xr:uid="{00000000-0005-0000-0000-0000CD390000}"/>
    <cellStyle name="Normal 2 8 2 2 4 3 2" xfId="14740" xr:uid="{00000000-0005-0000-0000-0000CE390000}"/>
    <cellStyle name="Normal 2 8 2 2 4 3 2 2" xfId="14741" xr:uid="{00000000-0005-0000-0000-0000CF390000}"/>
    <cellStyle name="Normal 2 8 2 2 4 3 3" xfId="14742" xr:uid="{00000000-0005-0000-0000-0000D0390000}"/>
    <cellStyle name="Normal 2 8 2 2 4 3 4" xfId="14743" xr:uid="{00000000-0005-0000-0000-0000D1390000}"/>
    <cellStyle name="Normal 2 8 2 2 4 4" xfId="14744" xr:uid="{00000000-0005-0000-0000-0000D2390000}"/>
    <cellStyle name="Normal 2 8 2 2 4 4 2" xfId="14745" xr:uid="{00000000-0005-0000-0000-0000D3390000}"/>
    <cellStyle name="Normal 2 8 2 2 4 4 2 2" xfId="14746" xr:uid="{00000000-0005-0000-0000-0000D4390000}"/>
    <cellStyle name="Normal 2 8 2 2 4 4 3" xfId="14747" xr:uid="{00000000-0005-0000-0000-0000D5390000}"/>
    <cellStyle name="Normal 2 8 2 2 4 4 4" xfId="14748" xr:uid="{00000000-0005-0000-0000-0000D6390000}"/>
    <cellStyle name="Normal 2 8 2 2 4 5" xfId="14749" xr:uid="{00000000-0005-0000-0000-0000D7390000}"/>
    <cellStyle name="Normal 2 8 2 2 4 5 2" xfId="14750" xr:uid="{00000000-0005-0000-0000-0000D8390000}"/>
    <cellStyle name="Normal 2 8 2 2 4 6" xfId="14751" xr:uid="{00000000-0005-0000-0000-0000D9390000}"/>
    <cellStyle name="Normal 2 8 2 2 4 7" xfId="14752" xr:uid="{00000000-0005-0000-0000-0000DA390000}"/>
    <cellStyle name="Normal 2 8 2 2 4 8" xfId="14753" xr:uid="{00000000-0005-0000-0000-0000DB390000}"/>
    <cellStyle name="Normal 2 8 2 2 5" xfId="14754" xr:uid="{00000000-0005-0000-0000-0000DC390000}"/>
    <cellStyle name="Normal 2 8 2 2 5 2" xfId="14755" xr:uid="{00000000-0005-0000-0000-0000DD390000}"/>
    <cellStyle name="Normal 2 8 2 2 5 2 2" xfId="14756" xr:uid="{00000000-0005-0000-0000-0000DE390000}"/>
    <cellStyle name="Normal 2 8 2 2 5 2 2 2" xfId="14757" xr:uid="{00000000-0005-0000-0000-0000DF390000}"/>
    <cellStyle name="Normal 2 8 2 2 5 2 3" xfId="14758" xr:uid="{00000000-0005-0000-0000-0000E0390000}"/>
    <cellStyle name="Normal 2 8 2 2 5 2 4" xfId="14759" xr:uid="{00000000-0005-0000-0000-0000E1390000}"/>
    <cellStyle name="Normal 2 8 2 2 5 3" xfId="14760" xr:uid="{00000000-0005-0000-0000-0000E2390000}"/>
    <cellStyle name="Normal 2 8 2 2 5 3 2" xfId="14761" xr:uid="{00000000-0005-0000-0000-0000E3390000}"/>
    <cellStyle name="Normal 2 8 2 2 5 4" xfId="14762" xr:uid="{00000000-0005-0000-0000-0000E4390000}"/>
    <cellStyle name="Normal 2 8 2 2 5 5" xfId="14763" xr:uid="{00000000-0005-0000-0000-0000E5390000}"/>
    <cellStyle name="Normal 2 8 2 2 5 6" xfId="14764" xr:uid="{00000000-0005-0000-0000-0000E6390000}"/>
    <cellStyle name="Normal 2 8 2 2 6" xfId="14765" xr:uid="{00000000-0005-0000-0000-0000E7390000}"/>
    <cellStyle name="Normal 2 8 2 2 6 2" xfId="14766" xr:uid="{00000000-0005-0000-0000-0000E8390000}"/>
    <cellStyle name="Normal 2 8 2 2 6 2 2" xfId="14767" xr:uid="{00000000-0005-0000-0000-0000E9390000}"/>
    <cellStyle name="Normal 2 8 2 2 6 3" xfId="14768" xr:uid="{00000000-0005-0000-0000-0000EA390000}"/>
    <cellStyle name="Normal 2 8 2 2 6 4" xfId="14769" xr:uid="{00000000-0005-0000-0000-0000EB390000}"/>
    <cellStyle name="Normal 2 8 2 2 7" xfId="14770" xr:uid="{00000000-0005-0000-0000-0000EC390000}"/>
    <cellStyle name="Normal 2 8 2 2 7 2" xfId="14771" xr:uid="{00000000-0005-0000-0000-0000ED390000}"/>
    <cellStyle name="Normal 2 8 2 2 7 2 2" xfId="14772" xr:uid="{00000000-0005-0000-0000-0000EE390000}"/>
    <cellStyle name="Normal 2 8 2 2 7 3" xfId="14773" xr:uid="{00000000-0005-0000-0000-0000EF390000}"/>
    <cellStyle name="Normal 2 8 2 2 7 4" xfId="14774" xr:uid="{00000000-0005-0000-0000-0000F0390000}"/>
    <cellStyle name="Normal 2 8 2 2 8" xfId="14775" xr:uid="{00000000-0005-0000-0000-0000F1390000}"/>
    <cellStyle name="Normal 2 8 2 2 8 2" xfId="14776" xr:uid="{00000000-0005-0000-0000-0000F2390000}"/>
    <cellStyle name="Normal 2 8 2 2 9" xfId="14777" xr:uid="{00000000-0005-0000-0000-0000F3390000}"/>
    <cellStyle name="Normal 2 8 2 2_Tab1" xfId="14778" xr:uid="{00000000-0005-0000-0000-0000F4390000}"/>
    <cellStyle name="Normal 2 8 2 3" xfId="14779" xr:uid="{00000000-0005-0000-0000-0000F5390000}"/>
    <cellStyle name="Normal 2 8 2 3 10" xfId="14780" xr:uid="{00000000-0005-0000-0000-0000F6390000}"/>
    <cellStyle name="Normal 2 8 2 3 2" xfId="14781" xr:uid="{00000000-0005-0000-0000-0000F7390000}"/>
    <cellStyle name="Normal 2 8 2 3 2 2" xfId="14782" xr:uid="{00000000-0005-0000-0000-0000F8390000}"/>
    <cellStyle name="Normal 2 8 2 3 2 2 2" xfId="14783" xr:uid="{00000000-0005-0000-0000-0000F9390000}"/>
    <cellStyle name="Normal 2 8 2 3 2 2 2 2" xfId="14784" xr:uid="{00000000-0005-0000-0000-0000FA390000}"/>
    <cellStyle name="Normal 2 8 2 3 2 2 2 2 2" xfId="14785" xr:uid="{00000000-0005-0000-0000-0000FB390000}"/>
    <cellStyle name="Normal 2 8 2 3 2 2 2 3" xfId="14786" xr:uid="{00000000-0005-0000-0000-0000FC390000}"/>
    <cellStyle name="Normal 2 8 2 3 2 2 2 4" xfId="14787" xr:uid="{00000000-0005-0000-0000-0000FD390000}"/>
    <cellStyle name="Normal 2 8 2 3 2 2 3" xfId="14788" xr:uid="{00000000-0005-0000-0000-0000FE390000}"/>
    <cellStyle name="Normal 2 8 2 3 2 2 3 2" xfId="14789" xr:uid="{00000000-0005-0000-0000-0000FF390000}"/>
    <cellStyle name="Normal 2 8 2 3 2 2 4" xfId="14790" xr:uid="{00000000-0005-0000-0000-0000003A0000}"/>
    <cellStyle name="Normal 2 8 2 3 2 2 5" xfId="14791" xr:uid="{00000000-0005-0000-0000-0000013A0000}"/>
    <cellStyle name="Normal 2 8 2 3 2 2 6" xfId="14792" xr:uid="{00000000-0005-0000-0000-0000023A0000}"/>
    <cellStyle name="Normal 2 8 2 3 2 3" xfId="14793" xr:uid="{00000000-0005-0000-0000-0000033A0000}"/>
    <cellStyle name="Normal 2 8 2 3 2 3 2" xfId="14794" xr:uid="{00000000-0005-0000-0000-0000043A0000}"/>
    <cellStyle name="Normal 2 8 2 3 2 3 2 2" xfId="14795" xr:uid="{00000000-0005-0000-0000-0000053A0000}"/>
    <cellStyle name="Normal 2 8 2 3 2 3 3" xfId="14796" xr:uid="{00000000-0005-0000-0000-0000063A0000}"/>
    <cellStyle name="Normal 2 8 2 3 2 3 4" xfId="14797" xr:uid="{00000000-0005-0000-0000-0000073A0000}"/>
    <cellStyle name="Normal 2 8 2 3 2 4" xfId="14798" xr:uid="{00000000-0005-0000-0000-0000083A0000}"/>
    <cellStyle name="Normal 2 8 2 3 2 4 2" xfId="14799" xr:uid="{00000000-0005-0000-0000-0000093A0000}"/>
    <cellStyle name="Normal 2 8 2 3 2 4 2 2" xfId="14800" xr:uid="{00000000-0005-0000-0000-00000A3A0000}"/>
    <cellStyle name="Normal 2 8 2 3 2 4 3" xfId="14801" xr:uid="{00000000-0005-0000-0000-00000B3A0000}"/>
    <cellStyle name="Normal 2 8 2 3 2 4 4" xfId="14802" xr:uid="{00000000-0005-0000-0000-00000C3A0000}"/>
    <cellStyle name="Normal 2 8 2 3 2 5" xfId="14803" xr:uid="{00000000-0005-0000-0000-00000D3A0000}"/>
    <cellStyle name="Normal 2 8 2 3 2 5 2" xfId="14804" xr:uid="{00000000-0005-0000-0000-00000E3A0000}"/>
    <cellStyle name="Normal 2 8 2 3 2 6" xfId="14805" xr:uid="{00000000-0005-0000-0000-00000F3A0000}"/>
    <cellStyle name="Normal 2 8 2 3 2 7" xfId="14806" xr:uid="{00000000-0005-0000-0000-0000103A0000}"/>
    <cellStyle name="Normal 2 8 2 3 2 8" xfId="14807" xr:uid="{00000000-0005-0000-0000-0000113A0000}"/>
    <cellStyle name="Normal 2 8 2 3 3" xfId="14808" xr:uid="{00000000-0005-0000-0000-0000123A0000}"/>
    <cellStyle name="Normal 2 8 2 3 3 2" xfId="14809" xr:uid="{00000000-0005-0000-0000-0000133A0000}"/>
    <cellStyle name="Normal 2 8 2 3 3 2 2" xfId="14810" xr:uid="{00000000-0005-0000-0000-0000143A0000}"/>
    <cellStyle name="Normal 2 8 2 3 3 2 2 2" xfId="14811" xr:uid="{00000000-0005-0000-0000-0000153A0000}"/>
    <cellStyle name="Normal 2 8 2 3 3 2 2 2 2" xfId="14812" xr:uid="{00000000-0005-0000-0000-0000163A0000}"/>
    <cellStyle name="Normal 2 8 2 3 3 2 2 3" xfId="14813" xr:uid="{00000000-0005-0000-0000-0000173A0000}"/>
    <cellStyle name="Normal 2 8 2 3 3 2 2 4" xfId="14814" xr:uid="{00000000-0005-0000-0000-0000183A0000}"/>
    <cellStyle name="Normal 2 8 2 3 3 2 3" xfId="14815" xr:uid="{00000000-0005-0000-0000-0000193A0000}"/>
    <cellStyle name="Normal 2 8 2 3 3 2 3 2" xfId="14816" xr:uid="{00000000-0005-0000-0000-00001A3A0000}"/>
    <cellStyle name="Normal 2 8 2 3 3 2 4" xfId="14817" xr:uid="{00000000-0005-0000-0000-00001B3A0000}"/>
    <cellStyle name="Normal 2 8 2 3 3 2 5" xfId="14818" xr:uid="{00000000-0005-0000-0000-00001C3A0000}"/>
    <cellStyle name="Normal 2 8 2 3 3 2 6" xfId="14819" xr:uid="{00000000-0005-0000-0000-00001D3A0000}"/>
    <cellStyle name="Normal 2 8 2 3 3 3" xfId="14820" xr:uid="{00000000-0005-0000-0000-00001E3A0000}"/>
    <cellStyle name="Normal 2 8 2 3 3 3 2" xfId="14821" xr:uid="{00000000-0005-0000-0000-00001F3A0000}"/>
    <cellStyle name="Normal 2 8 2 3 3 3 2 2" xfId="14822" xr:uid="{00000000-0005-0000-0000-0000203A0000}"/>
    <cellStyle name="Normal 2 8 2 3 3 3 3" xfId="14823" xr:uid="{00000000-0005-0000-0000-0000213A0000}"/>
    <cellStyle name="Normal 2 8 2 3 3 3 4" xfId="14824" xr:uid="{00000000-0005-0000-0000-0000223A0000}"/>
    <cellStyle name="Normal 2 8 2 3 3 4" xfId="14825" xr:uid="{00000000-0005-0000-0000-0000233A0000}"/>
    <cellStyle name="Normal 2 8 2 3 3 4 2" xfId="14826" xr:uid="{00000000-0005-0000-0000-0000243A0000}"/>
    <cellStyle name="Normal 2 8 2 3 3 4 2 2" xfId="14827" xr:uid="{00000000-0005-0000-0000-0000253A0000}"/>
    <cellStyle name="Normal 2 8 2 3 3 4 3" xfId="14828" xr:uid="{00000000-0005-0000-0000-0000263A0000}"/>
    <cellStyle name="Normal 2 8 2 3 3 4 4" xfId="14829" xr:uid="{00000000-0005-0000-0000-0000273A0000}"/>
    <cellStyle name="Normal 2 8 2 3 3 5" xfId="14830" xr:uid="{00000000-0005-0000-0000-0000283A0000}"/>
    <cellStyle name="Normal 2 8 2 3 3 5 2" xfId="14831" xr:uid="{00000000-0005-0000-0000-0000293A0000}"/>
    <cellStyle name="Normal 2 8 2 3 3 6" xfId="14832" xr:uid="{00000000-0005-0000-0000-00002A3A0000}"/>
    <cellStyle name="Normal 2 8 2 3 3 7" xfId="14833" xr:uid="{00000000-0005-0000-0000-00002B3A0000}"/>
    <cellStyle name="Normal 2 8 2 3 3 8" xfId="14834" xr:uid="{00000000-0005-0000-0000-00002C3A0000}"/>
    <cellStyle name="Normal 2 8 2 3 4" xfId="14835" xr:uid="{00000000-0005-0000-0000-00002D3A0000}"/>
    <cellStyle name="Normal 2 8 2 3 4 2" xfId="14836" xr:uid="{00000000-0005-0000-0000-00002E3A0000}"/>
    <cellStyle name="Normal 2 8 2 3 4 2 2" xfId="14837" xr:uid="{00000000-0005-0000-0000-00002F3A0000}"/>
    <cellStyle name="Normal 2 8 2 3 4 2 2 2" xfId="14838" xr:uid="{00000000-0005-0000-0000-0000303A0000}"/>
    <cellStyle name="Normal 2 8 2 3 4 2 3" xfId="14839" xr:uid="{00000000-0005-0000-0000-0000313A0000}"/>
    <cellStyle name="Normal 2 8 2 3 4 2 4" xfId="14840" xr:uid="{00000000-0005-0000-0000-0000323A0000}"/>
    <cellStyle name="Normal 2 8 2 3 4 3" xfId="14841" xr:uid="{00000000-0005-0000-0000-0000333A0000}"/>
    <cellStyle name="Normal 2 8 2 3 4 3 2" xfId="14842" xr:uid="{00000000-0005-0000-0000-0000343A0000}"/>
    <cellStyle name="Normal 2 8 2 3 4 4" xfId="14843" xr:uid="{00000000-0005-0000-0000-0000353A0000}"/>
    <cellStyle name="Normal 2 8 2 3 4 5" xfId="14844" xr:uid="{00000000-0005-0000-0000-0000363A0000}"/>
    <cellStyle name="Normal 2 8 2 3 4 6" xfId="14845" xr:uid="{00000000-0005-0000-0000-0000373A0000}"/>
    <cellStyle name="Normal 2 8 2 3 5" xfId="14846" xr:uid="{00000000-0005-0000-0000-0000383A0000}"/>
    <cellStyle name="Normal 2 8 2 3 5 2" xfId="14847" xr:uid="{00000000-0005-0000-0000-0000393A0000}"/>
    <cellStyle name="Normal 2 8 2 3 5 2 2" xfId="14848" xr:uid="{00000000-0005-0000-0000-00003A3A0000}"/>
    <cellStyle name="Normal 2 8 2 3 5 3" xfId="14849" xr:uid="{00000000-0005-0000-0000-00003B3A0000}"/>
    <cellStyle name="Normal 2 8 2 3 5 4" xfId="14850" xr:uid="{00000000-0005-0000-0000-00003C3A0000}"/>
    <cellStyle name="Normal 2 8 2 3 6" xfId="14851" xr:uid="{00000000-0005-0000-0000-00003D3A0000}"/>
    <cellStyle name="Normal 2 8 2 3 6 2" xfId="14852" xr:uid="{00000000-0005-0000-0000-00003E3A0000}"/>
    <cellStyle name="Normal 2 8 2 3 6 2 2" xfId="14853" xr:uid="{00000000-0005-0000-0000-00003F3A0000}"/>
    <cellStyle name="Normal 2 8 2 3 6 3" xfId="14854" xr:uid="{00000000-0005-0000-0000-0000403A0000}"/>
    <cellStyle name="Normal 2 8 2 3 6 4" xfId="14855" xr:uid="{00000000-0005-0000-0000-0000413A0000}"/>
    <cellStyle name="Normal 2 8 2 3 7" xfId="14856" xr:uid="{00000000-0005-0000-0000-0000423A0000}"/>
    <cellStyle name="Normal 2 8 2 3 7 2" xfId="14857" xr:uid="{00000000-0005-0000-0000-0000433A0000}"/>
    <cellStyle name="Normal 2 8 2 3 8" xfId="14858" xr:uid="{00000000-0005-0000-0000-0000443A0000}"/>
    <cellStyle name="Normal 2 8 2 3 9" xfId="14859" xr:uid="{00000000-0005-0000-0000-0000453A0000}"/>
    <cellStyle name="Normal 2 8 2 3_Tab1" xfId="14860" xr:uid="{00000000-0005-0000-0000-0000463A0000}"/>
    <cellStyle name="Normal 2 8 2 4" xfId="14861" xr:uid="{00000000-0005-0000-0000-0000473A0000}"/>
    <cellStyle name="Normal 2 8 2 4 2" xfId="14862" xr:uid="{00000000-0005-0000-0000-0000483A0000}"/>
    <cellStyle name="Normal 2 8 2 4 2 2" xfId="14863" xr:uid="{00000000-0005-0000-0000-0000493A0000}"/>
    <cellStyle name="Normal 2 8 2 4 2 2 2" xfId="14864" xr:uid="{00000000-0005-0000-0000-00004A3A0000}"/>
    <cellStyle name="Normal 2 8 2 4 2 2 2 2" xfId="14865" xr:uid="{00000000-0005-0000-0000-00004B3A0000}"/>
    <cellStyle name="Normal 2 8 2 4 2 2 3" xfId="14866" xr:uid="{00000000-0005-0000-0000-00004C3A0000}"/>
    <cellStyle name="Normal 2 8 2 4 2 2 4" xfId="14867" xr:uid="{00000000-0005-0000-0000-00004D3A0000}"/>
    <cellStyle name="Normal 2 8 2 4 2 3" xfId="14868" xr:uid="{00000000-0005-0000-0000-00004E3A0000}"/>
    <cellStyle name="Normal 2 8 2 4 2 3 2" xfId="14869" xr:uid="{00000000-0005-0000-0000-00004F3A0000}"/>
    <cellStyle name="Normal 2 8 2 4 2 4" xfId="14870" xr:uid="{00000000-0005-0000-0000-0000503A0000}"/>
    <cellStyle name="Normal 2 8 2 4 2 5" xfId="14871" xr:uid="{00000000-0005-0000-0000-0000513A0000}"/>
    <cellStyle name="Normal 2 8 2 4 2 6" xfId="14872" xr:uid="{00000000-0005-0000-0000-0000523A0000}"/>
    <cellStyle name="Normal 2 8 2 4 3" xfId="14873" xr:uid="{00000000-0005-0000-0000-0000533A0000}"/>
    <cellStyle name="Normal 2 8 2 4 3 2" xfId="14874" xr:uid="{00000000-0005-0000-0000-0000543A0000}"/>
    <cellStyle name="Normal 2 8 2 4 3 2 2" xfId="14875" xr:uid="{00000000-0005-0000-0000-0000553A0000}"/>
    <cellStyle name="Normal 2 8 2 4 3 3" xfId="14876" xr:uid="{00000000-0005-0000-0000-0000563A0000}"/>
    <cellStyle name="Normal 2 8 2 4 3 4" xfId="14877" xr:uid="{00000000-0005-0000-0000-0000573A0000}"/>
    <cellStyle name="Normal 2 8 2 4 4" xfId="14878" xr:uid="{00000000-0005-0000-0000-0000583A0000}"/>
    <cellStyle name="Normal 2 8 2 4 4 2" xfId="14879" xr:uid="{00000000-0005-0000-0000-0000593A0000}"/>
    <cellStyle name="Normal 2 8 2 4 4 2 2" xfId="14880" xr:uid="{00000000-0005-0000-0000-00005A3A0000}"/>
    <cellStyle name="Normal 2 8 2 4 4 3" xfId="14881" xr:uid="{00000000-0005-0000-0000-00005B3A0000}"/>
    <cellStyle name="Normal 2 8 2 4 4 4" xfId="14882" xr:uid="{00000000-0005-0000-0000-00005C3A0000}"/>
    <cellStyle name="Normal 2 8 2 4 5" xfId="14883" xr:uid="{00000000-0005-0000-0000-00005D3A0000}"/>
    <cellStyle name="Normal 2 8 2 4 5 2" xfId="14884" xr:uid="{00000000-0005-0000-0000-00005E3A0000}"/>
    <cellStyle name="Normal 2 8 2 4 6" xfId="14885" xr:uid="{00000000-0005-0000-0000-00005F3A0000}"/>
    <cellStyle name="Normal 2 8 2 4 7" xfId="14886" xr:uid="{00000000-0005-0000-0000-0000603A0000}"/>
    <cellStyle name="Normal 2 8 2 4 8" xfId="14887" xr:uid="{00000000-0005-0000-0000-0000613A0000}"/>
    <cellStyle name="Normal 2 8 2 5" xfId="14888" xr:uid="{00000000-0005-0000-0000-0000623A0000}"/>
    <cellStyle name="Normal 2 8 2 5 2" xfId="14889" xr:uid="{00000000-0005-0000-0000-0000633A0000}"/>
    <cellStyle name="Normal 2 8 2 5 2 2" xfId="14890" xr:uid="{00000000-0005-0000-0000-0000643A0000}"/>
    <cellStyle name="Normal 2 8 2 5 2 2 2" xfId="14891" xr:uid="{00000000-0005-0000-0000-0000653A0000}"/>
    <cellStyle name="Normal 2 8 2 5 2 2 2 2" xfId="14892" xr:uid="{00000000-0005-0000-0000-0000663A0000}"/>
    <cellStyle name="Normal 2 8 2 5 2 2 3" xfId="14893" xr:uid="{00000000-0005-0000-0000-0000673A0000}"/>
    <cellStyle name="Normal 2 8 2 5 2 2 4" xfId="14894" xr:uid="{00000000-0005-0000-0000-0000683A0000}"/>
    <cellStyle name="Normal 2 8 2 5 2 3" xfId="14895" xr:uid="{00000000-0005-0000-0000-0000693A0000}"/>
    <cellStyle name="Normal 2 8 2 5 2 3 2" xfId="14896" xr:uid="{00000000-0005-0000-0000-00006A3A0000}"/>
    <cellStyle name="Normal 2 8 2 5 2 4" xfId="14897" xr:uid="{00000000-0005-0000-0000-00006B3A0000}"/>
    <cellStyle name="Normal 2 8 2 5 2 5" xfId="14898" xr:uid="{00000000-0005-0000-0000-00006C3A0000}"/>
    <cellStyle name="Normal 2 8 2 5 2 6" xfId="14899" xr:uid="{00000000-0005-0000-0000-00006D3A0000}"/>
    <cellStyle name="Normal 2 8 2 5 3" xfId="14900" xr:uid="{00000000-0005-0000-0000-00006E3A0000}"/>
    <cellStyle name="Normal 2 8 2 5 3 2" xfId="14901" xr:uid="{00000000-0005-0000-0000-00006F3A0000}"/>
    <cellStyle name="Normal 2 8 2 5 3 2 2" xfId="14902" xr:uid="{00000000-0005-0000-0000-0000703A0000}"/>
    <cellStyle name="Normal 2 8 2 5 3 3" xfId="14903" xr:uid="{00000000-0005-0000-0000-0000713A0000}"/>
    <cellStyle name="Normal 2 8 2 5 3 4" xfId="14904" xr:uid="{00000000-0005-0000-0000-0000723A0000}"/>
    <cellStyle name="Normal 2 8 2 5 4" xfId="14905" xr:uid="{00000000-0005-0000-0000-0000733A0000}"/>
    <cellStyle name="Normal 2 8 2 5 4 2" xfId="14906" xr:uid="{00000000-0005-0000-0000-0000743A0000}"/>
    <cellStyle name="Normal 2 8 2 5 4 2 2" xfId="14907" xr:uid="{00000000-0005-0000-0000-0000753A0000}"/>
    <cellStyle name="Normal 2 8 2 5 4 3" xfId="14908" xr:uid="{00000000-0005-0000-0000-0000763A0000}"/>
    <cellStyle name="Normal 2 8 2 5 4 4" xfId="14909" xr:uid="{00000000-0005-0000-0000-0000773A0000}"/>
    <cellStyle name="Normal 2 8 2 5 5" xfId="14910" xr:uid="{00000000-0005-0000-0000-0000783A0000}"/>
    <cellStyle name="Normal 2 8 2 5 5 2" xfId="14911" xr:uid="{00000000-0005-0000-0000-0000793A0000}"/>
    <cellStyle name="Normal 2 8 2 5 6" xfId="14912" xr:uid="{00000000-0005-0000-0000-00007A3A0000}"/>
    <cellStyle name="Normal 2 8 2 5 7" xfId="14913" xr:uid="{00000000-0005-0000-0000-00007B3A0000}"/>
    <cellStyle name="Normal 2 8 2 5 8" xfId="14914" xr:uid="{00000000-0005-0000-0000-00007C3A0000}"/>
    <cellStyle name="Normal 2 8 2 6" xfId="14915" xr:uid="{00000000-0005-0000-0000-00007D3A0000}"/>
    <cellStyle name="Normal 2 8 2 6 2" xfId="14916" xr:uid="{00000000-0005-0000-0000-00007E3A0000}"/>
    <cellStyle name="Normal 2 8 2 6 2 2" xfId="14917" xr:uid="{00000000-0005-0000-0000-00007F3A0000}"/>
    <cellStyle name="Normal 2 8 2 6 2 2 2" xfId="14918" xr:uid="{00000000-0005-0000-0000-0000803A0000}"/>
    <cellStyle name="Normal 2 8 2 6 2 3" xfId="14919" xr:uid="{00000000-0005-0000-0000-0000813A0000}"/>
    <cellStyle name="Normal 2 8 2 6 2 4" xfId="14920" xr:uid="{00000000-0005-0000-0000-0000823A0000}"/>
    <cellStyle name="Normal 2 8 2 6 3" xfId="14921" xr:uid="{00000000-0005-0000-0000-0000833A0000}"/>
    <cellStyle name="Normal 2 8 2 6 3 2" xfId="14922" xr:uid="{00000000-0005-0000-0000-0000843A0000}"/>
    <cellStyle name="Normal 2 8 2 6 4" xfId="14923" xr:uid="{00000000-0005-0000-0000-0000853A0000}"/>
    <cellStyle name="Normal 2 8 2 6 5" xfId="14924" xr:uid="{00000000-0005-0000-0000-0000863A0000}"/>
    <cellStyle name="Normal 2 8 2 6 6" xfId="14925" xr:uid="{00000000-0005-0000-0000-0000873A0000}"/>
    <cellStyle name="Normal 2 8 2 7" xfId="14926" xr:uid="{00000000-0005-0000-0000-0000883A0000}"/>
    <cellStyle name="Normal 2 8 2 7 2" xfId="14927" xr:uid="{00000000-0005-0000-0000-0000893A0000}"/>
    <cellStyle name="Normal 2 8 2 7 2 2" xfId="14928" xr:uid="{00000000-0005-0000-0000-00008A3A0000}"/>
    <cellStyle name="Normal 2 8 2 7 3" xfId="14929" xr:uid="{00000000-0005-0000-0000-00008B3A0000}"/>
    <cellStyle name="Normal 2 8 2 7 4" xfId="14930" xr:uid="{00000000-0005-0000-0000-00008C3A0000}"/>
    <cellStyle name="Normal 2 8 2 8" xfId="14931" xr:uid="{00000000-0005-0000-0000-00008D3A0000}"/>
    <cellStyle name="Normal 2 8 2 8 2" xfId="14932" xr:uid="{00000000-0005-0000-0000-00008E3A0000}"/>
    <cellStyle name="Normal 2 8 2 8 2 2" xfId="14933" xr:uid="{00000000-0005-0000-0000-00008F3A0000}"/>
    <cellStyle name="Normal 2 8 2 8 3" xfId="14934" xr:uid="{00000000-0005-0000-0000-0000903A0000}"/>
    <cellStyle name="Normal 2 8 2 8 4" xfId="14935" xr:uid="{00000000-0005-0000-0000-0000913A0000}"/>
    <cellStyle name="Normal 2 8 2 9" xfId="14936" xr:uid="{00000000-0005-0000-0000-0000923A0000}"/>
    <cellStyle name="Normal 2 8 2 9 2" xfId="14937" xr:uid="{00000000-0005-0000-0000-0000933A0000}"/>
    <cellStyle name="Normal 2 8 2_Tab1" xfId="14938" xr:uid="{00000000-0005-0000-0000-0000943A0000}"/>
    <cellStyle name="Normal 2 8 3" xfId="14939" xr:uid="{00000000-0005-0000-0000-0000953A0000}"/>
    <cellStyle name="Normal 2 8 3 10" xfId="14940" xr:uid="{00000000-0005-0000-0000-0000963A0000}"/>
    <cellStyle name="Normal 2 8 3 11" xfId="14941" xr:uid="{00000000-0005-0000-0000-0000973A0000}"/>
    <cellStyle name="Normal 2 8 3 2" xfId="14942" xr:uid="{00000000-0005-0000-0000-0000983A0000}"/>
    <cellStyle name="Normal 2 8 3 2 10" xfId="14943" xr:uid="{00000000-0005-0000-0000-0000993A0000}"/>
    <cellStyle name="Normal 2 8 3 2 2" xfId="14944" xr:uid="{00000000-0005-0000-0000-00009A3A0000}"/>
    <cellStyle name="Normal 2 8 3 2 2 2" xfId="14945" xr:uid="{00000000-0005-0000-0000-00009B3A0000}"/>
    <cellStyle name="Normal 2 8 3 2 2 2 2" xfId="14946" xr:uid="{00000000-0005-0000-0000-00009C3A0000}"/>
    <cellStyle name="Normal 2 8 3 2 2 2 2 2" xfId="14947" xr:uid="{00000000-0005-0000-0000-00009D3A0000}"/>
    <cellStyle name="Normal 2 8 3 2 2 2 2 2 2" xfId="14948" xr:uid="{00000000-0005-0000-0000-00009E3A0000}"/>
    <cellStyle name="Normal 2 8 3 2 2 2 2 3" xfId="14949" xr:uid="{00000000-0005-0000-0000-00009F3A0000}"/>
    <cellStyle name="Normal 2 8 3 2 2 2 2 4" xfId="14950" xr:uid="{00000000-0005-0000-0000-0000A03A0000}"/>
    <cellStyle name="Normal 2 8 3 2 2 2 3" xfId="14951" xr:uid="{00000000-0005-0000-0000-0000A13A0000}"/>
    <cellStyle name="Normal 2 8 3 2 2 2 3 2" xfId="14952" xr:uid="{00000000-0005-0000-0000-0000A23A0000}"/>
    <cellStyle name="Normal 2 8 3 2 2 2 4" xfId="14953" xr:uid="{00000000-0005-0000-0000-0000A33A0000}"/>
    <cellStyle name="Normal 2 8 3 2 2 2 5" xfId="14954" xr:uid="{00000000-0005-0000-0000-0000A43A0000}"/>
    <cellStyle name="Normal 2 8 3 2 2 2 6" xfId="14955" xr:uid="{00000000-0005-0000-0000-0000A53A0000}"/>
    <cellStyle name="Normal 2 8 3 2 2 3" xfId="14956" xr:uid="{00000000-0005-0000-0000-0000A63A0000}"/>
    <cellStyle name="Normal 2 8 3 2 2 3 2" xfId="14957" xr:uid="{00000000-0005-0000-0000-0000A73A0000}"/>
    <cellStyle name="Normal 2 8 3 2 2 3 2 2" xfId="14958" xr:uid="{00000000-0005-0000-0000-0000A83A0000}"/>
    <cellStyle name="Normal 2 8 3 2 2 3 3" xfId="14959" xr:uid="{00000000-0005-0000-0000-0000A93A0000}"/>
    <cellStyle name="Normal 2 8 3 2 2 3 4" xfId="14960" xr:uid="{00000000-0005-0000-0000-0000AA3A0000}"/>
    <cellStyle name="Normal 2 8 3 2 2 4" xfId="14961" xr:uid="{00000000-0005-0000-0000-0000AB3A0000}"/>
    <cellStyle name="Normal 2 8 3 2 2 4 2" xfId="14962" xr:uid="{00000000-0005-0000-0000-0000AC3A0000}"/>
    <cellStyle name="Normal 2 8 3 2 2 4 2 2" xfId="14963" xr:uid="{00000000-0005-0000-0000-0000AD3A0000}"/>
    <cellStyle name="Normal 2 8 3 2 2 4 3" xfId="14964" xr:uid="{00000000-0005-0000-0000-0000AE3A0000}"/>
    <cellStyle name="Normal 2 8 3 2 2 4 4" xfId="14965" xr:uid="{00000000-0005-0000-0000-0000AF3A0000}"/>
    <cellStyle name="Normal 2 8 3 2 2 5" xfId="14966" xr:uid="{00000000-0005-0000-0000-0000B03A0000}"/>
    <cellStyle name="Normal 2 8 3 2 2 5 2" xfId="14967" xr:uid="{00000000-0005-0000-0000-0000B13A0000}"/>
    <cellStyle name="Normal 2 8 3 2 2 6" xfId="14968" xr:uid="{00000000-0005-0000-0000-0000B23A0000}"/>
    <cellStyle name="Normal 2 8 3 2 2 7" xfId="14969" xr:uid="{00000000-0005-0000-0000-0000B33A0000}"/>
    <cellStyle name="Normal 2 8 3 2 2 8" xfId="14970" xr:uid="{00000000-0005-0000-0000-0000B43A0000}"/>
    <cellStyle name="Normal 2 8 3 2 3" xfId="14971" xr:uid="{00000000-0005-0000-0000-0000B53A0000}"/>
    <cellStyle name="Normal 2 8 3 2 3 2" xfId="14972" xr:uid="{00000000-0005-0000-0000-0000B63A0000}"/>
    <cellStyle name="Normal 2 8 3 2 3 2 2" xfId="14973" xr:uid="{00000000-0005-0000-0000-0000B73A0000}"/>
    <cellStyle name="Normal 2 8 3 2 3 2 2 2" xfId="14974" xr:uid="{00000000-0005-0000-0000-0000B83A0000}"/>
    <cellStyle name="Normal 2 8 3 2 3 2 2 2 2" xfId="14975" xr:uid="{00000000-0005-0000-0000-0000B93A0000}"/>
    <cellStyle name="Normal 2 8 3 2 3 2 2 3" xfId="14976" xr:uid="{00000000-0005-0000-0000-0000BA3A0000}"/>
    <cellStyle name="Normal 2 8 3 2 3 2 2 4" xfId="14977" xr:uid="{00000000-0005-0000-0000-0000BB3A0000}"/>
    <cellStyle name="Normal 2 8 3 2 3 2 3" xfId="14978" xr:uid="{00000000-0005-0000-0000-0000BC3A0000}"/>
    <cellStyle name="Normal 2 8 3 2 3 2 3 2" xfId="14979" xr:uid="{00000000-0005-0000-0000-0000BD3A0000}"/>
    <cellStyle name="Normal 2 8 3 2 3 2 4" xfId="14980" xr:uid="{00000000-0005-0000-0000-0000BE3A0000}"/>
    <cellStyle name="Normal 2 8 3 2 3 2 5" xfId="14981" xr:uid="{00000000-0005-0000-0000-0000BF3A0000}"/>
    <cellStyle name="Normal 2 8 3 2 3 2 6" xfId="14982" xr:uid="{00000000-0005-0000-0000-0000C03A0000}"/>
    <cellStyle name="Normal 2 8 3 2 3 3" xfId="14983" xr:uid="{00000000-0005-0000-0000-0000C13A0000}"/>
    <cellStyle name="Normal 2 8 3 2 3 3 2" xfId="14984" xr:uid="{00000000-0005-0000-0000-0000C23A0000}"/>
    <cellStyle name="Normal 2 8 3 2 3 3 2 2" xfId="14985" xr:uid="{00000000-0005-0000-0000-0000C33A0000}"/>
    <cellStyle name="Normal 2 8 3 2 3 3 3" xfId="14986" xr:uid="{00000000-0005-0000-0000-0000C43A0000}"/>
    <cellStyle name="Normal 2 8 3 2 3 3 4" xfId="14987" xr:uid="{00000000-0005-0000-0000-0000C53A0000}"/>
    <cellStyle name="Normal 2 8 3 2 3 4" xfId="14988" xr:uid="{00000000-0005-0000-0000-0000C63A0000}"/>
    <cellStyle name="Normal 2 8 3 2 3 4 2" xfId="14989" xr:uid="{00000000-0005-0000-0000-0000C73A0000}"/>
    <cellStyle name="Normal 2 8 3 2 3 4 2 2" xfId="14990" xr:uid="{00000000-0005-0000-0000-0000C83A0000}"/>
    <cellStyle name="Normal 2 8 3 2 3 4 3" xfId="14991" xr:uid="{00000000-0005-0000-0000-0000C93A0000}"/>
    <cellStyle name="Normal 2 8 3 2 3 4 4" xfId="14992" xr:uid="{00000000-0005-0000-0000-0000CA3A0000}"/>
    <cellStyle name="Normal 2 8 3 2 3 5" xfId="14993" xr:uid="{00000000-0005-0000-0000-0000CB3A0000}"/>
    <cellStyle name="Normal 2 8 3 2 3 5 2" xfId="14994" xr:uid="{00000000-0005-0000-0000-0000CC3A0000}"/>
    <cellStyle name="Normal 2 8 3 2 3 6" xfId="14995" xr:uid="{00000000-0005-0000-0000-0000CD3A0000}"/>
    <cellStyle name="Normal 2 8 3 2 3 7" xfId="14996" xr:uid="{00000000-0005-0000-0000-0000CE3A0000}"/>
    <cellStyle name="Normal 2 8 3 2 3 8" xfId="14997" xr:uid="{00000000-0005-0000-0000-0000CF3A0000}"/>
    <cellStyle name="Normal 2 8 3 2 4" xfId="14998" xr:uid="{00000000-0005-0000-0000-0000D03A0000}"/>
    <cellStyle name="Normal 2 8 3 2 4 2" xfId="14999" xr:uid="{00000000-0005-0000-0000-0000D13A0000}"/>
    <cellStyle name="Normal 2 8 3 2 4 2 2" xfId="15000" xr:uid="{00000000-0005-0000-0000-0000D23A0000}"/>
    <cellStyle name="Normal 2 8 3 2 4 2 2 2" xfId="15001" xr:uid="{00000000-0005-0000-0000-0000D33A0000}"/>
    <cellStyle name="Normal 2 8 3 2 4 2 3" xfId="15002" xr:uid="{00000000-0005-0000-0000-0000D43A0000}"/>
    <cellStyle name="Normal 2 8 3 2 4 2 4" xfId="15003" xr:uid="{00000000-0005-0000-0000-0000D53A0000}"/>
    <cellStyle name="Normal 2 8 3 2 4 3" xfId="15004" xr:uid="{00000000-0005-0000-0000-0000D63A0000}"/>
    <cellStyle name="Normal 2 8 3 2 4 3 2" xfId="15005" xr:uid="{00000000-0005-0000-0000-0000D73A0000}"/>
    <cellStyle name="Normal 2 8 3 2 4 4" xfId="15006" xr:uid="{00000000-0005-0000-0000-0000D83A0000}"/>
    <cellStyle name="Normal 2 8 3 2 4 5" xfId="15007" xr:uid="{00000000-0005-0000-0000-0000D93A0000}"/>
    <cellStyle name="Normal 2 8 3 2 4 6" xfId="15008" xr:uid="{00000000-0005-0000-0000-0000DA3A0000}"/>
    <cellStyle name="Normal 2 8 3 2 5" xfId="15009" xr:uid="{00000000-0005-0000-0000-0000DB3A0000}"/>
    <cellStyle name="Normal 2 8 3 2 5 2" xfId="15010" xr:uid="{00000000-0005-0000-0000-0000DC3A0000}"/>
    <cellStyle name="Normal 2 8 3 2 5 2 2" xfId="15011" xr:uid="{00000000-0005-0000-0000-0000DD3A0000}"/>
    <cellStyle name="Normal 2 8 3 2 5 3" xfId="15012" xr:uid="{00000000-0005-0000-0000-0000DE3A0000}"/>
    <cellStyle name="Normal 2 8 3 2 5 4" xfId="15013" xr:uid="{00000000-0005-0000-0000-0000DF3A0000}"/>
    <cellStyle name="Normal 2 8 3 2 6" xfId="15014" xr:uid="{00000000-0005-0000-0000-0000E03A0000}"/>
    <cellStyle name="Normal 2 8 3 2 6 2" xfId="15015" xr:uid="{00000000-0005-0000-0000-0000E13A0000}"/>
    <cellStyle name="Normal 2 8 3 2 6 2 2" xfId="15016" xr:uid="{00000000-0005-0000-0000-0000E23A0000}"/>
    <cellStyle name="Normal 2 8 3 2 6 3" xfId="15017" xr:uid="{00000000-0005-0000-0000-0000E33A0000}"/>
    <cellStyle name="Normal 2 8 3 2 6 4" xfId="15018" xr:uid="{00000000-0005-0000-0000-0000E43A0000}"/>
    <cellStyle name="Normal 2 8 3 2 7" xfId="15019" xr:uid="{00000000-0005-0000-0000-0000E53A0000}"/>
    <cellStyle name="Normal 2 8 3 2 7 2" xfId="15020" xr:uid="{00000000-0005-0000-0000-0000E63A0000}"/>
    <cellStyle name="Normal 2 8 3 2 8" xfId="15021" xr:uid="{00000000-0005-0000-0000-0000E73A0000}"/>
    <cellStyle name="Normal 2 8 3 2 9" xfId="15022" xr:uid="{00000000-0005-0000-0000-0000E83A0000}"/>
    <cellStyle name="Normal 2 8 3 2_Tab1" xfId="15023" xr:uid="{00000000-0005-0000-0000-0000E93A0000}"/>
    <cellStyle name="Normal 2 8 3 3" xfId="15024" xr:uid="{00000000-0005-0000-0000-0000EA3A0000}"/>
    <cellStyle name="Normal 2 8 3 3 2" xfId="15025" xr:uid="{00000000-0005-0000-0000-0000EB3A0000}"/>
    <cellStyle name="Normal 2 8 3 3 2 2" xfId="15026" xr:uid="{00000000-0005-0000-0000-0000EC3A0000}"/>
    <cellStyle name="Normal 2 8 3 3 2 2 2" xfId="15027" xr:uid="{00000000-0005-0000-0000-0000ED3A0000}"/>
    <cellStyle name="Normal 2 8 3 3 2 2 2 2" xfId="15028" xr:uid="{00000000-0005-0000-0000-0000EE3A0000}"/>
    <cellStyle name="Normal 2 8 3 3 2 2 3" xfId="15029" xr:uid="{00000000-0005-0000-0000-0000EF3A0000}"/>
    <cellStyle name="Normal 2 8 3 3 2 2 4" xfId="15030" xr:uid="{00000000-0005-0000-0000-0000F03A0000}"/>
    <cellStyle name="Normal 2 8 3 3 2 3" xfId="15031" xr:uid="{00000000-0005-0000-0000-0000F13A0000}"/>
    <cellStyle name="Normal 2 8 3 3 2 3 2" xfId="15032" xr:uid="{00000000-0005-0000-0000-0000F23A0000}"/>
    <cellStyle name="Normal 2 8 3 3 2 4" xfId="15033" xr:uid="{00000000-0005-0000-0000-0000F33A0000}"/>
    <cellStyle name="Normal 2 8 3 3 2 5" xfId="15034" xr:uid="{00000000-0005-0000-0000-0000F43A0000}"/>
    <cellStyle name="Normal 2 8 3 3 2 6" xfId="15035" xr:uid="{00000000-0005-0000-0000-0000F53A0000}"/>
    <cellStyle name="Normal 2 8 3 3 3" xfId="15036" xr:uid="{00000000-0005-0000-0000-0000F63A0000}"/>
    <cellStyle name="Normal 2 8 3 3 3 2" xfId="15037" xr:uid="{00000000-0005-0000-0000-0000F73A0000}"/>
    <cellStyle name="Normal 2 8 3 3 3 2 2" xfId="15038" xr:uid="{00000000-0005-0000-0000-0000F83A0000}"/>
    <cellStyle name="Normal 2 8 3 3 3 3" xfId="15039" xr:uid="{00000000-0005-0000-0000-0000F93A0000}"/>
    <cellStyle name="Normal 2 8 3 3 3 4" xfId="15040" xr:uid="{00000000-0005-0000-0000-0000FA3A0000}"/>
    <cellStyle name="Normal 2 8 3 3 4" xfId="15041" xr:uid="{00000000-0005-0000-0000-0000FB3A0000}"/>
    <cellStyle name="Normal 2 8 3 3 4 2" xfId="15042" xr:uid="{00000000-0005-0000-0000-0000FC3A0000}"/>
    <cellStyle name="Normal 2 8 3 3 4 2 2" xfId="15043" xr:uid="{00000000-0005-0000-0000-0000FD3A0000}"/>
    <cellStyle name="Normal 2 8 3 3 4 3" xfId="15044" xr:uid="{00000000-0005-0000-0000-0000FE3A0000}"/>
    <cellStyle name="Normal 2 8 3 3 4 4" xfId="15045" xr:uid="{00000000-0005-0000-0000-0000FF3A0000}"/>
    <cellStyle name="Normal 2 8 3 3 5" xfId="15046" xr:uid="{00000000-0005-0000-0000-0000003B0000}"/>
    <cellStyle name="Normal 2 8 3 3 5 2" xfId="15047" xr:uid="{00000000-0005-0000-0000-0000013B0000}"/>
    <cellStyle name="Normal 2 8 3 3 6" xfId="15048" xr:uid="{00000000-0005-0000-0000-0000023B0000}"/>
    <cellStyle name="Normal 2 8 3 3 7" xfId="15049" xr:uid="{00000000-0005-0000-0000-0000033B0000}"/>
    <cellStyle name="Normal 2 8 3 3 8" xfId="15050" xr:uid="{00000000-0005-0000-0000-0000043B0000}"/>
    <cellStyle name="Normal 2 8 3 4" xfId="15051" xr:uid="{00000000-0005-0000-0000-0000053B0000}"/>
    <cellStyle name="Normal 2 8 3 4 2" xfId="15052" xr:uid="{00000000-0005-0000-0000-0000063B0000}"/>
    <cellStyle name="Normal 2 8 3 4 2 2" xfId="15053" xr:uid="{00000000-0005-0000-0000-0000073B0000}"/>
    <cellStyle name="Normal 2 8 3 4 2 2 2" xfId="15054" xr:uid="{00000000-0005-0000-0000-0000083B0000}"/>
    <cellStyle name="Normal 2 8 3 4 2 2 2 2" xfId="15055" xr:uid="{00000000-0005-0000-0000-0000093B0000}"/>
    <cellStyle name="Normal 2 8 3 4 2 2 3" xfId="15056" xr:uid="{00000000-0005-0000-0000-00000A3B0000}"/>
    <cellStyle name="Normal 2 8 3 4 2 2 4" xfId="15057" xr:uid="{00000000-0005-0000-0000-00000B3B0000}"/>
    <cellStyle name="Normal 2 8 3 4 2 3" xfId="15058" xr:uid="{00000000-0005-0000-0000-00000C3B0000}"/>
    <cellStyle name="Normal 2 8 3 4 2 3 2" xfId="15059" xr:uid="{00000000-0005-0000-0000-00000D3B0000}"/>
    <cellStyle name="Normal 2 8 3 4 2 4" xfId="15060" xr:uid="{00000000-0005-0000-0000-00000E3B0000}"/>
    <cellStyle name="Normal 2 8 3 4 2 5" xfId="15061" xr:uid="{00000000-0005-0000-0000-00000F3B0000}"/>
    <cellStyle name="Normal 2 8 3 4 2 6" xfId="15062" xr:uid="{00000000-0005-0000-0000-0000103B0000}"/>
    <cellStyle name="Normal 2 8 3 4 3" xfId="15063" xr:uid="{00000000-0005-0000-0000-0000113B0000}"/>
    <cellStyle name="Normal 2 8 3 4 3 2" xfId="15064" xr:uid="{00000000-0005-0000-0000-0000123B0000}"/>
    <cellStyle name="Normal 2 8 3 4 3 2 2" xfId="15065" xr:uid="{00000000-0005-0000-0000-0000133B0000}"/>
    <cellStyle name="Normal 2 8 3 4 3 3" xfId="15066" xr:uid="{00000000-0005-0000-0000-0000143B0000}"/>
    <cellStyle name="Normal 2 8 3 4 3 4" xfId="15067" xr:uid="{00000000-0005-0000-0000-0000153B0000}"/>
    <cellStyle name="Normal 2 8 3 4 4" xfId="15068" xr:uid="{00000000-0005-0000-0000-0000163B0000}"/>
    <cellStyle name="Normal 2 8 3 4 4 2" xfId="15069" xr:uid="{00000000-0005-0000-0000-0000173B0000}"/>
    <cellStyle name="Normal 2 8 3 4 4 2 2" xfId="15070" xr:uid="{00000000-0005-0000-0000-0000183B0000}"/>
    <cellStyle name="Normal 2 8 3 4 4 3" xfId="15071" xr:uid="{00000000-0005-0000-0000-0000193B0000}"/>
    <cellStyle name="Normal 2 8 3 4 4 4" xfId="15072" xr:uid="{00000000-0005-0000-0000-00001A3B0000}"/>
    <cellStyle name="Normal 2 8 3 4 5" xfId="15073" xr:uid="{00000000-0005-0000-0000-00001B3B0000}"/>
    <cellStyle name="Normal 2 8 3 4 5 2" xfId="15074" xr:uid="{00000000-0005-0000-0000-00001C3B0000}"/>
    <cellStyle name="Normal 2 8 3 4 6" xfId="15075" xr:uid="{00000000-0005-0000-0000-00001D3B0000}"/>
    <cellStyle name="Normal 2 8 3 4 7" xfId="15076" xr:uid="{00000000-0005-0000-0000-00001E3B0000}"/>
    <cellStyle name="Normal 2 8 3 4 8" xfId="15077" xr:uid="{00000000-0005-0000-0000-00001F3B0000}"/>
    <cellStyle name="Normal 2 8 3 5" xfId="15078" xr:uid="{00000000-0005-0000-0000-0000203B0000}"/>
    <cellStyle name="Normal 2 8 3 5 2" xfId="15079" xr:uid="{00000000-0005-0000-0000-0000213B0000}"/>
    <cellStyle name="Normal 2 8 3 5 2 2" xfId="15080" xr:uid="{00000000-0005-0000-0000-0000223B0000}"/>
    <cellStyle name="Normal 2 8 3 5 2 2 2" xfId="15081" xr:uid="{00000000-0005-0000-0000-0000233B0000}"/>
    <cellStyle name="Normal 2 8 3 5 2 3" xfId="15082" xr:uid="{00000000-0005-0000-0000-0000243B0000}"/>
    <cellStyle name="Normal 2 8 3 5 2 4" xfId="15083" xr:uid="{00000000-0005-0000-0000-0000253B0000}"/>
    <cellStyle name="Normal 2 8 3 5 3" xfId="15084" xr:uid="{00000000-0005-0000-0000-0000263B0000}"/>
    <cellStyle name="Normal 2 8 3 5 3 2" xfId="15085" xr:uid="{00000000-0005-0000-0000-0000273B0000}"/>
    <cellStyle name="Normal 2 8 3 5 4" xfId="15086" xr:uid="{00000000-0005-0000-0000-0000283B0000}"/>
    <cellStyle name="Normal 2 8 3 5 5" xfId="15087" xr:uid="{00000000-0005-0000-0000-0000293B0000}"/>
    <cellStyle name="Normal 2 8 3 5 6" xfId="15088" xr:uid="{00000000-0005-0000-0000-00002A3B0000}"/>
    <cellStyle name="Normal 2 8 3 6" xfId="15089" xr:uid="{00000000-0005-0000-0000-00002B3B0000}"/>
    <cellStyle name="Normal 2 8 3 6 2" xfId="15090" xr:uid="{00000000-0005-0000-0000-00002C3B0000}"/>
    <cellStyle name="Normal 2 8 3 6 2 2" xfId="15091" xr:uid="{00000000-0005-0000-0000-00002D3B0000}"/>
    <cellStyle name="Normal 2 8 3 6 3" xfId="15092" xr:uid="{00000000-0005-0000-0000-00002E3B0000}"/>
    <cellStyle name="Normal 2 8 3 6 4" xfId="15093" xr:uid="{00000000-0005-0000-0000-00002F3B0000}"/>
    <cellStyle name="Normal 2 8 3 7" xfId="15094" xr:uid="{00000000-0005-0000-0000-0000303B0000}"/>
    <cellStyle name="Normal 2 8 3 7 2" xfId="15095" xr:uid="{00000000-0005-0000-0000-0000313B0000}"/>
    <cellStyle name="Normal 2 8 3 7 2 2" xfId="15096" xr:uid="{00000000-0005-0000-0000-0000323B0000}"/>
    <cellStyle name="Normal 2 8 3 7 3" xfId="15097" xr:uid="{00000000-0005-0000-0000-0000333B0000}"/>
    <cellStyle name="Normal 2 8 3 7 4" xfId="15098" xr:uid="{00000000-0005-0000-0000-0000343B0000}"/>
    <cellStyle name="Normal 2 8 3 8" xfId="15099" xr:uid="{00000000-0005-0000-0000-0000353B0000}"/>
    <cellStyle name="Normal 2 8 3 8 2" xfId="15100" xr:uid="{00000000-0005-0000-0000-0000363B0000}"/>
    <cellStyle name="Normal 2 8 3 9" xfId="15101" xr:uid="{00000000-0005-0000-0000-0000373B0000}"/>
    <cellStyle name="Normal 2 8 3_Tab1" xfId="15102" xr:uid="{00000000-0005-0000-0000-0000383B0000}"/>
    <cellStyle name="Normal 2 8 4" xfId="15103" xr:uid="{00000000-0005-0000-0000-0000393B0000}"/>
    <cellStyle name="Normal 2 8 4 10" xfId="15104" xr:uid="{00000000-0005-0000-0000-00003A3B0000}"/>
    <cellStyle name="Normal 2 8 4 2" xfId="15105" xr:uid="{00000000-0005-0000-0000-00003B3B0000}"/>
    <cellStyle name="Normal 2 8 4 2 2" xfId="15106" xr:uid="{00000000-0005-0000-0000-00003C3B0000}"/>
    <cellStyle name="Normal 2 8 4 2 2 2" xfId="15107" xr:uid="{00000000-0005-0000-0000-00003D3B0000}"/>
    <cellStyle name="Normal 2 8 4 2 2 2 2" xfId="15108" xr:uid="{00000000-0005-0000-0000-00003E3B0000}"/>
    <cellStyle name="Normal 2 8 4 2 2 2 2 2" xfId="15109" xr:uid="{00000000-0005-0000-0000-00003F3B0000}"/>
    <cellStyle name="Normal 2 8 4 2 2 2 3" xfId="15110" xr:uid="{00000000-0005-0000-0000-0000403B0000}"/>
    <cellStyle name="Normal 2 8 4 2 2 2 4" xfId="15111" xr:uid="{00000000-0005-0000-0000-0000413B0000}"/>
    <cellStyle name="Normal 2 8 4 2 2 3" xfId="15112" xr:uid="{00000000-0005-0000-0000-0000423B0000}"/>
    <cellStyle name="Normal 2 8 4 2 2 3 2" xfId="15113" xr:uid="{00000000-0005-0000-0000-0000433B0000}"/>
    <cellStyle name="Normal 2 8 4 2 2 4" xfId="15114" xr:uid="{00000000-0005-0000-0000-0000443B0000}"/>
    <cellStyle name="Normal 2 8 4 2 2 5" xfId="15115" xr:uid="{00000000-0005-0000-0000-0000453B0000}"/>
    <cellStyle name="Normal 2 8 4 2 2 6" xfId="15116" xr:uid="{00000000-0005-0000-0000-0000463B0000}"/>
    <cellStyle name="Normal 2 8 4 2 3" xfId="15117" xr:uid="{00000000-0005-0000-0000-0000473B0000}"/>
    <cellStyle name="Normal 2 8 4 2 3 2" xfId="15118" xr:uid="{00000000-0005-0000-0000-0000483B0000}"/>
    <cellStyle name="Normal 2 8 4 2 3 2 2" xfId="15119" xr:uid="{00000000-0005-0000-0000-0000493B0000}"/>
    <cellStyle name="Normal 2 8 4 2 3 3" xfId="15120" xr:uid="{00000000-0005-0000-0000-00004A3B0000}"/>
    <cellStyle name="Normal 2 8 4 2 3 4" xfId="15121" xr:uid="{00000000-0005-0000-0000-00004B3B0000}"/>
    <cellStyle name="Normal 2 8 4 2 4" xfId="15122" xr:uid="{00000000-0005-0000-0000-00004C3B0000}"/>
    <cellStyle name="Normal 2 8 4 2 4 2" xfId="15123" xr:uid="{00000000-0005-0000-0000-00004D3B0000}"/>
    <cellStyle name="Normal 2 8 4 2 4 2 2" xfId="15124" xr:uid="{00000000-0005-0000-0000-00004E3B0000}"/>
    <cellStyle name="Normal 2 8 4 2 4 3" xfId="15125" xr:uid="{00000000-0005-0000-0000-00004F3B0000}"/>
    <cellStyle name="Normal 2 8 4 2 4 4" xfId="15126" xr:uid="{00000000-0005-0000-0000-0000503B0000}"/>
    <cellStyle name="Normal 2 8 4 2 5" xfId="15127" xr:uid="{00000000-0005-0000-0000-0000513B0000}"/>
    <cellStyle name="Normal 2 8 4 2 5 2" xfId="15128" xr:uid="{00000000-0005-0000-0000-0000523B0000}"/>
    <cellStyle name="Normal 2 8 4 2 6" xfId="15129" xr:uid="{00000000-0005-0000-0000-0000533B0000}"/>
    <cellStyle name="Normal 2 8 4 2 7" xfId="15130" xr:uid="{00000000-0005-0000-0000-0000543B0000}"/>
    <cellStyle name="Normal 2 8 4 2 8" xfId="15131" xr:uid="{00000000-0005-0000-0000-0000553B0000}"/>
    <cellStyle name="Normal 2 8 4 3" xfId="15132" xr:uid="{00000000-0005-0000-0000-0000563B0000}"/>
    <cellStyle name="Normal 2 8 4 3 2" xfId="15133" xr:uid="{00000000-0005-0000-0000-0000573B0000}"/>
    <cellStyle name="Normal 2 8 4 3 2 2" xfId="15134" xr:uid="{00000000-0005-0000-0000-0000583B0000}"/>
    <cellStyle name="Normal 2 8 4 3 2 2 2" xfId="15135" xr:uid="{00000000-0005-0000-0000-0000593B0000}"/>
    <cellStyle name="Normal 2 8 4 3 2 2 2 2" xfId="15136" xr:uid="{00000000-0005-0000-0000-00005A3B0000}"/>
    <cellStyle name="Normal 2 8 4 3 2 2 3" xfId="15137" xr:uid="{00000000-0005-0000-0000-00005B3B0000}"/>
    <cellStyle name="Normal 2 8 4 3 2 2 4" xfId="15138" xr:uid="{00000000-0005-0000-0000-00005C3B0000}"/>
    <cellStyle name="Normal 2 8 4 3 2 3" xfId="15139" xr:uid="{00000000-0005-0000-0000-00005D3B0000}"/>
    <cellStyle name="Normal 2 8 4 3 2 3 2" xfId="15140" xr:uid="{00000000-0005-0000-0000-00005E3B0000}"/>
    <cellStyle name="Normal 2 8 4 3 2 4" xfId="15141" xr:uid="{00000000-0005-0000-0000-00005F3B0000}"/>
    <cellStyle name="Normal 2 8 4 3 2 5" xfId="15142" xr:uid="{00000000-0005-0000-0000-0000603B0000}"/>
    <cellStyle name="Normal 2 8 4 3 2 6" xfId="15143" xr:uid="{00000000-0005-0000-0000-0000613B0000}"/>
    <cellStyle name="Normal 2 8 4 3 3" xfId="15144" xr:uid="{00000000-0005-0000-0000-0000623B0000}"/>
    <cellStyle name="Normal 2 8 4 3 3 2" xfId="15145" xr:uid="{00000000-0005-0000-0000-0000633B0000}"/>
    <cellStyle name="Normal 2 8 4 3 3 2 2" xfId="15146" xr:uid="{00000000-0005-0000-0000-0000643B0000}"/>
    <cellStyle name="Normal 2 8 4 3 3 3" xfId="15147" xr:uid="{00000000-0005-0000-0000-0000653B0000}"/>
    <cellStyle name="Normal 2 8 4 3 3 4" xfId="15148" xr:uid="{00000000-0005-0000-0000-0000663B0000}"/>
    <cellStyle name="Normal 2 8 4 3 4" xfId="15149" xr:uid="{00000000-0005-0000-0000-0000673B0000}"/>
    <cellStyle name="Normal 2 8 4 3 4 2" xfId="15150" xr:uid="{00000000-0005-0000-0000-0000683B0000}"/>
    <cellStyle name="Normal 2 8 4 3 4 2 2" xfId="15151" xr:uid="{00000000-0005-0000-0000-0000693B0000}"/>
    <cellStyle name="Normal 2 8 4 3 4 3" xfId="15152" xr:uid="{00000000-0005-0000-0000-00006A3B0000}"/>
    <cellStyle name="Normal 2 8 4 3 4 4" xfId="15153" xr:uid="{00000000-0005-0000-0000-00006B3B0000}"/>
    <cellStyle name="Normal 2 8 4 3 5" xfId="15154" xr:uid="{00000000-0005-0000-0000-00006C3B0000}"/>
    <cellStyle name="Normal 2 8 4 3 5 2" xfId="15155" xr:uid="{00000000-0005-0000-0000-00006D3B0000}"/>
    <cellStyle name="Normal 2 8 4 3 6" xfId="15156" xr:uid="{00000000-0005-0000-0000-00006E3B0000}"/>
    <cellStyle name="Normal 2 8 4 3 7" xfId="15157" xr:uid="{00000000-0005-0000-0000-00006F3B0000}"/>
    <cellStyle name="Normal 2 8 4 3 8" xfId="15158" xr:uid="{00000000-0005-0000-0000-0000703B0000}"/>
    <cellStyle name="Normal 2 8 4 4" xfId="15159" xr:uid="{00000000-0005-0000-0000-0000713B0000}"/>
    <cellStyle name="Normal 2 8 4 4 2" xfId="15160" xr:uid="{00000000-0005-0000-0000-0000723B0000}"/>
    <cellStyle name="Normal 2 8 4 4 2 2" xfId="15161" xr:uid="{00000000-0005-0000-0000-0000733B0000}"/>
    <cellStyle name="Normal 2 8 4 4 2 2 2" xfId="15162" xr:uid="{00000000-0005-0000-0000-0000743B0000}"/>
    <cellStyle name="Normal 2 8 4 4 2 3" xfId="15163" xr:uid="{00000000-0005-0000-0000-0000753B0000}"/>
    <cellStyle name="Normal 2 8 4 4 2 4" xfId="15164" xr:uid="{00000000-0005-0000-0000-0000763B0000}"/>
    <cellStyle name="Normal 2 8 4 4 3" xfId="15165" xr:uid="{00000000-0005-0000-0000-0000773B0000}"/>
    <cellStyle name="Normal 2 8 4 4 3 2" xfId="15166" xr:uid="{00000000-0005-0000-0000-0000783B0000}"/>
    <cellStyle name="Normal 2 8 4 4 4" xfId="15167" xr:uid="{00000000-0005-0000-0000-0000793B0000}"/>
    <cellStyle name="Normal 2 8 4 4 5" xfId="15168" xr:uid="{00000000-0005-0000-0000-00007A3B0000}"/>
    <cellStyle name="Normal 2 8 4 4 6" xfId="15169" xr:uid="{00000000-0005-0000-0000-00007B3B0000}"/>
    <cellStyle name="Normal 2 8 4 5" xfId="15170" xr:uid="{00000000-0005-0000-0000-00007C3B0000}"/>
    <cellStyle name="Normal 2 8 4 5 2" xfId="15171" xr:uid="{00000000-0005-0000-0000-00007D3B0000}"/>
    <cellStyle name="Normal 2 8 4 5 2 2" xfId="15172" xr:uid="{00000000-0005-0000-0000-00007E3B0000}"/>
    <cellStyle name="Normal 2 8 4 5 3" xfId="15173" xr:uid="{00000000-0005-0000-0000-00007F3B0000}"/>
    <cellStyle name="Normal 2 8 4 5 4" xfId="15174" xr:uid="{00000000-0005-0000-0000-0000803B0000}"/>
    <cellStyle name="Normal 2 8 4 6" xfId="15175" xr:uid="{00000000-0005-0000-0000-0000813B0000}"/>
    <cellStyle name="Normal 2 8 4 6 2" xfId="15176" xr:uid="{00000000-0005-0000-0000-0000823B0000}"/>
    <cellStyle name="Normal 2 8 4 6 2 2" xfId="15177" xr:uid="{00000000-0005-0000-0000-0000833B0000}"/>
    <cellStyle name="Normal 2 8 4 6 3" xfId="15178" xr:uid="{00000000-0005-0000-0000-0000843B0000}"/>
    <cellStyle name="Normal 2 8 4 6 4" xfId="15179" xr:uid="{00000000-0005-0000-0000-0000853B0000}"/>
    <cellStyle name="Normal 2 8 4 7" xfId="15180" xr:uid="{00000000-0005-0000-0000-0000863B0000}"/>
    <cellStyle name="Normal 2 8 4 7 2" xfId="15181" xr:uid="{00000000-0005-0000-0000-0000873B0000}"/>
    <cellStyle name="Normal 2 8 4 8" xfId="15182" xr:uid="{00000000-0005-0000-0000-0000883B0000}"/>
    <cellStyle name="Normal 2 8 4 9" xfId="15183" xr:uid="{00000000-0005-0000-0000-0000893B0000}"/>
    <cellStyle name="Normal 2 8 4_Tab1" xfId="15184" xr:uid="{00000000-0005-0000-0000-00008A3B0000}"/>
    <cellStyle name="Normal 2 8 5" xfId="15185" xr:uid="{00000000-0005-0000-0000-00008B3B0000}"/>
    <cellStyle name="Normal 2 8 5 2" xfId="15186" xr:uid="{00000000-0005-0000-0000-00008C3B0000}"/>
    <cellStyle name="Normal 2 8 5 2 2" xfId="15187" xr:uid="{00000000-0005-0000-0000-00008D3B0000}"/>
    <cellStyle name="Normal 2 8 5 2 2 2" xfId="15188" xr:uid="{00000000-0005-0000-0000-00008E3B0000}"/>
    <cellStyle name="Normal 2 8 5 2 2 2 2" xfId="15189" xr:uid="{00000000-0005-0000-0000-00008F3B0000}"/>
    <cellStyle name="Normal 2 8 5 2 2 3" xfId="15190" xr:uid="{00000000-0005-0000-0000-0000903B0000}"/>
    <cellStyle name="Normal 2 8 5 2 2 4" xfId="15191" xr:uid="{00000000-0005-0000-0000-0000913B0000}"/>
    <cellStyle name="Normal 2 8 5 2 3" xfId="15192" xr:uid="{00000000-0005-0000-0000-0000923B0000}"/>
    <cellStyle name="Normal 2 8 5 2 3 2" xfId="15193" xr:uid="{00000000-0005-0000-0000-0000933B0000}"/>
    <cellStyle name="Normal 2 8 5 2 4" xfId="15194" xr:uid="{00000000-0005-0000-0000-0000943B0000}"/>
    <cellStyle name="Normal 2 8 5 2 5" xfId="15195" xr:uid="{00000000-0005-0000-0000-0000953B0000}"/>
    <cellStyle name="Normal 2 8 5 2 6" xfId="15196" xr:uid="{00000000-0005-0000-0000-0000963B0000}"/>
    <cellStyle name="Normal 2 8 5 3" xfId="15197" xr:uid="{00000000-0005-0000-0000-0000973B0000}"/>
    <cellStyle name="Normal 2 8 5 3 2" xfId="15198" xr:uid="{00000000-0005-0000-0000-0000983B0000}"/>
    <cellStyle name="Normal 2 8 5 3 2 2" xfId="15199" xr:uid="{00000000-0005-0000-0000-0000993B0000}"/>
    <cellStyle name="Normal 2 8 5 3 3" xfId="15200" xr:uid="{00000000-0005-0000-0000-00009A3B0000}"/>
    <cellStyle name="Normal 2 8 5 3 4" xfId="15201" xr:uid="{00000000-0005-0000-0000-00009B3B0000}"/>
    <cellStyle name="Normal 2 8 5 4" xfId="15202" xr:uid="{00000000-0005-0000-0000-00009C3B0000}"/>
    <cellStyle name="Normal 2 8 5 4 2" xfId="15203" xr:uid="{00000000-0005-0000-0000-00009D3B0000}"/>
    <cellStyle name="Normal 2 8 5 4 2 2" xfId="15204" xr:uid="{00000000-0005-0000-0000-00009E3B0000}"/>
    <cellStyle name="Normal 2 8 5 4 3" xfId="15205" xr:uid="{00000000-0005-0000-0000-00009F3B0000}"/>
    <cellStyle name="Normal 2 8 5 4 4" xfId="15206" xr:uid="{00000000-0005-0000-0000-0000A03B0000}"/>
    <cellStyle name="Normal 2 8 5 5" xfId="15207" xr:uid="{00000000-0005-0000-0000-0000A13B0000}"/>
    <cellStyle name="Normal 2 8 5 5 2" xfId="15208" xr:uid="{00000000-0005-0000-0000-0000A23B0000}"/>
    <cellStyle name="Normal 2 8 5 6" xfId="15209" xr:uid="{00000000-0005-0000-0000-0000A33B0000}"/>
    <cellStyle name="Normal 2 8 5 7" xfId="15210" xr:uid="{00000000-0005-0000-0000-0000A43B0000}"/>
    <cellStyle name="Normal 2 8 5 8" xfId="15211" xr:uid="{00000000-0005-0000-0000-0000A53B0000}"/>
    <cellStyle name="Normal 2 8 6" xfId="15212" xr:uid="{00000000-0005-0000-0000-0000A63B0000}"/>
    <cellStyle name="Normal 2 8 6 2" xfId="15213" xr:uid="{00000000-0005-0000-0000-0000A73B0000}"/>
    <cellStyle name="Normal 2 8 6 2 2" xfId="15214" xr:uid="{00000000-0005-0000-0000-0000A83B0000}"/>
    <cellStyle name="Normal 2 8 6 2 2 2" xfId="15215" xr:uid="{00000000-0005-0000-0000-0000A93B0000}"/>
    <cellStyle name="Normal 2 8 6 2 2 2 2" xfId="15216" xr:uid="{00000000-0005-0000-0000-0000AA3B0000}"/>
    <cellStyle name="Normal 2 8 6 2 2 3" xfId="15217" xr:uid="{00000000-0005-0000-0000-0000AB3B0000}"/>
    <cellStyle name="Normal 2 8 6 2 2 4" xfId="15218" xr:uid="{00000000-0005-0000-0000-0000AC3B0000}"/>
    <cellStyle name="Normal 2 8 6 2 3" xfId="15219" xr:uid="{00000000-0005-0000-0000-0000AD3B0000}"/>
    <cellStyle name="Normal 2 8 6 2 3 2" xfId="15220" xr:uid="{00000000-0005-0000-0000-0000AE3B0000}"/>
    <cellStyle name="Normal 2 8 6 2 4" xfId="15221" xr:uid="{00000000-0005-0000-0000-0000AF3B0000}"/>
    <cellStyle name="Normal 2 8 6 2 5" xfId="15222" xr:uid="{00000000-0005-0000-0000-0000B03B0000}"/>
    <cellStyle name="Normal 2 8 6 2 6" xfId="15223" xr:uid="{00000000-0005-0000-0000-0000B13B0000}"/>
    <cellStyle name="Normal 2 8 6 3" xfId="15224" xr:uid="{00000000-0005-0000-0000-0000B23B0000}"/>
    <cellStyle name="Normal 2 8 6 3 2" xfId="15225" xr:uid="{00000000-0005-0000-0000-0000B33B0000}"/>
    <cellStyle name="Normal 2 8 6 3 2 2" xfId="15226" xr:uid="{00000000-0005-0000-0000-0000B43B0000}"/>
    <cellStyle name="Normal 2 8 6 3 3" xfId="15227" xr:uid="{00000000-0005-0000-0000-0000B53B0000}"/>
    <cellStyle name="Normal 2 8 6 3 4" xfId="15228" xr:uid="{00000000-0005-0000-0000-0000B63B0000}"/>
    <cellStyle name="Normal 2 8 6 4" xfId="15229" xr:uid="{00000000-0005-0000-0000-0000B73B0000}"/>
    <cellStyle name="Normal 2 8 6 4 2" xfId="15230" xr:uid="{00000000-0005-0000-0000-0000B83B0000}"/>
    <cellStyle name="Normal 2 8 6 4 2 2" xfId="15231" xr:uid="{00000000-0005-0000-0000-0000B93B0000}"/>
    <cellStyle name="Normal 2 8 6 4 3" xfId="15232" xr:uid="{00000000-0005-0000-0000-0000BA3B0000}"/>
    <cellStyle name="Normal 2 8 6 4 4" xfId="15233" xr:uid="{00000000-0005-0000-0000-0000BB3B0000}"/>
    <cellStyle name="Normal 2 8 6 5" xfId="15234" xr:uid="{00000000-0005-0000-0000-0000BC3B0000}"/>
    <cellStyle name="Normal 2 8 6 5 2" xfId="15235" xr:uid="{00000000-0005-0000-0000-0000BD3B0000}"/>
    <cellStyle name="Normal 2 8 6 6" xfId="15236" xr:uid="{00000000-0005-0000-0000-0000BE3B0000}"/>
    <cellStyle name="Normal 2 8 6 7" xfId="15237" xr:uid="{00000000-0005-0000-0000-0000BF3B0000}"/>
    <cellStyle name="Normal 2 8 6 8" xfId="15238" xr:uid="{00000000-0005-0000-0000-0000C03B0000}"/>
    <cellStyle name="Normal 2 8 7" xfId="15239" xr:uid="{00000000-0005-0000-0000-0000C13B0000}"/>
    <cellStyle name="Normal 2 8 7 2" xfId="15240" xr:uid="{00000000-0005-0000-0000-0000C23B0000}"/>
    <cellStyle name="Normal 2 8 7 2 2" xfId="15241" xr:uid="{00000000-0005-0000-0000-0000C33B0000}"/>
    <cellStyle name="Normal 2 8 7 2 2 2" xfId="15242" xr:uid="{00000000-0005-0000-0000-0000C43B0000}"/>
    <cellStyle name="Normal 2 8 7 2 3" xfId="15243" xr:uid="{00000000-0005-0000-0000-0000C53B0000}"/>
    <cellStyle name="Normal 2 8 7 2 4" xfId="15244" xr:uid="{00000000-0005-0000-0000-0000C63B0000}"/>
    <cellStyle name="Normal 2 8 7 3" xfId="15245" xr:uid="{00000000-0005-0000-0000-0000C73B0000}"/>
    <cellStyle name="Normal 2 8 7 3 2" xfId="15246" xr:uid="{00000000-0005-0000-0000-0000C83B0000}"/>
    <cellStyle name="Normal 2 8 7 4" xfId="15247" xr:uid="{00000000-0005-0000-0000-0000C93B0000}"/>
    <cellStyle name="Normal 2 8 7 5" xfId="15248" xr:uid="{00000000-0005-0000-0000-0000CA3B0000}"/>
    <cellStyle name="Normal 2 8 7 6" xfId="15249" xr:uid="{00000000-0005-0000-0000-0000CB3B0000}"/>
    <cellStyle name="Normal 2 8 8" xfId="15250" xr:uid="{00000000-0005-0000-0000-0000CC3B0000}"/>
    <cellStyle name="Normal 2 8 8 2" xfId="15251" xr:uid="{00000000-0005-0000-0000-0000CD3B0000}"/>
    <cellStyle name="Normal 2 8 8 2 2" xfId="15252" xr:uid="{00000000-0005-0000-0000-0000CE3B0000}"/>
    <cellStyle name="Normal 2 8 8 3" xfId="15253" xr:uid="{00000000-0005-0000-0000-0000CF3B0000}"/>
    <cellStyle name="Normal 2 8 8 4" xfId="15254" xr:uid="{00000000-0005-0000-0000-0000D03B0000}"/>
    <cellStyle name="Normal 2 8 9" xfId="15255" xr:uid="{00000000-0005-0000-0000-0000D13B0000}"/>
    <cellStyle name="Normal 2 8 9 2" xfId="15256" xr:uid="{00000000-0005-0000-0000-0000D23B0000}"/>
    <cellStyle name="Normal 2 8 9 2 2" xfId="15257" xr:uid="{00000000-0005-0000-0000-0000D33B0000}"/>
    <cellStyle name="Normal 2 8 9 3" xfId="15258" xr:uid="{00000000-0005-0000-0000-0000D43B0000}"/>
    <cellStyle name="Normal 2 8 9 4" xfId="15259" xr:uid="{00000000-0005-0000-0000-0000D53B0000}"/>
    <cellStyle name="Normal 2 8_Tab1" xfId="15260" xr:uid="{00000000-0005-0000-0000-0000D63B0000}"/>
    <cellStyle name="Normal 2 9" xfId="15261" xr:uid="{00000000-0005-0000-0000-0000D73B0000}"/>
    <cellStyle name="Normal 2 9 10" xfId="15262" xr:uid="{00000000-0005-0000-0000-0000D83B0000}"/>
    <cellStyle name="Normal 2 9 10 2" xfId="15263" xr:uid="{00000000-0005-0000-0000-0000D93B0000}"/>
    <cellStyle name="Normal 2 9 11" xfId="15264" xr:uid="{00000000-0005-0000-0000-0000DA3B0000}"/>
    <cellStyle name="Normal 2 9 12" xfId="15265" xr:uid="{00000000-0005-0000-0000-0000DB3B0000}"/>
    <cellStyle name="Normal 2 9 13" xfId="15266" xr:uid="{00000000-0005-0000-0000-0000DC3B0000}"/>
    <cellStyle name="Normal 2 9 2" xfId="15267" xr:uid="{00000000-0005-0000-0000-0000DD3B0000}"/>
    <cellStyle name="Normal 2 9 2 10" xfId="15268" xr:uid="{00000000-0005-0000-0000-0000DE3B0000}"/>
    <cellStyle name="Normal 2 9 2 11" xfId="15269" xr:uid="{00000000-0005-0000-0000-0000DF3B0000}"/>
    <cellStyle name="Normal 2 9 2 12" xfId="15270" xr:uid="{00000000-0005-0000-0000-0000E03B0000}"/>
    <cellStyle name="Normal 2 9 2 2" xfId="15271" xr:uid="{00000000-0005-0000-0000-0000E13B0000}"/>
    <cellStyle name="Normal 2 9 2 2 10" xfId="15272" xr:uid="{00000000-0005-0000-0000-0000E23B0000}"/>
    <cellStyle name="Normal 2 9 2 2 11" xfId="15273" xr:uid="{00000000-0005-0000-0000-0000E33B0000}"/>
    <cellStyle name="Normal 2 9 2 2 2" xfId="15274" xr:uid="{00000000-0005-0000-0000-0000E43B0000}"/>
    <cellStyle name="Normal 2 9 2 2 2 10" xfId="15275" xr:uid="{00000000-0005-0000-0000-0000E53B0000}"/>
    <cellStyle name="Normal 2 9 2 2 2 2" xfId="15276" xr:uid="{00000000-0005-0000-0000-0000E63B0000}"/>
    <cellStyle name="Normal 2 9 2 2 2 2 2" xfId="15277" xr:uid="{00000000-0005-0000-0000-0000E73B0000}"/>
    <cellStyle name="Normal 2 9 2 2 2 2 2 2" xfId="15278" xr:uid="{00000000-0005-0000-0000-0000E83B0000}"/>
    <cellStyle name="Normal 2 9 2 2 2 2 2 2 2" xfId="15279" xr:uid="{00000000-0005-0000-0000-0000E93B0000}"/>
    <cellStyle name="Normal 2 9 2 2 2 2 2 2 2 2" xfId="15280" xr:uid="{00000000-0005-0000-0000-0000EA3B0000}"/>
    <cellStyle name="Normal 2 9 2 2 2 2 2 2 3" xfId="15281" xr:uid="{00000000-0005-0000-0000-0000EB3B0000}"/>
    <cellStyle name="Normal 2 9 2 2 2 2 2 2 4" xfId="15282" xr:uid="{00000000-0005-0000-0000-0000EC3B0000}"/>
    <cellStyle name="Normal 2 9 2 2 2 2 2 3" xfId="15283" xr:uid="{00000000-0005-0000-0000-0000ED3B0000}"/>
    <cellStyle name="Normal 2 9 2 2 2 2 2 3 2" xfId="15284" xr:uid="{00000000-0005-0000-0000-0000EE3B0000}"/>
    <cellStyle name="Normal 2 9 2 2 2 2 2 4" xfId="15285" xr:uid="{00000000-0005-0000-0000-0000EF3B0000}"/>
    <cellStyle name="Normal 2 9 2 2 2 2 2 5" xfId="15286" xr:uid="{00000000-0005-0000-0000-0000F03B0000}"/>
    <cellStyle name="Normal 2 9 2 2 2 2 2 6" xfId="15287" xr:uid="{00000000-0005-0000-0000-0000F13B0000}"/>
    <cellStyle name="Normal 2 9 2 2 2 2 3" xfId="15288" xr:uid="{00000000-0005-0000-0000-0000F23B0000}"/>
    <cellStyle name="Normal 2 9 2 2 2 2 3 2" xfId="15289" xr:uid="{00000000-0005-0000-0000-0000F33B0000}"/>
    <cellStyle name="Normal 2 9 2 2 2 2 3 2 2" xfId="15290" xr:uid="{00000000-0005-0000-0000-0000F43B0000}"/>
    <cellStyle name="Normal 2 9 2 2 2 2 3 3" xfId="15291" xr:uid="{00000000-0005-0000-0000-0000F53B0000}"/>
    <cellStyle name="Normal 2 9 2 2 2 2 3 4" xfId="15292" xr:uid="{00000000-0005-0000-0000-0000F63B0000}"/>
    <cellStyle name="Normal 2 9 2 2 2 2 4" xfId="15293" xr:uid="{00000000-0005-0000-0000-0000F73B0000}"/>
    <cellStyle name="Normal 2 9 2 2 2 2 4 2" xfId="15294" xr:uid="{00000000-0005-0000-0000-0000F83B0000}"/>
    <cellStyle name="Normal 2 9 2 2 2 2 4 2 2" xfId="15295" xr:uid="{00000000-0005-0000-0000-0000F93B0000}"/>
    <cellStyle name="Normal 2 9 2 2 2 2 4 3" xfId="15296" xr:uid="{00000000-0005-0000-0000-0000FA3B0000}"/>
    <cellStyle name="Normal 2 9 2 2 2 2 4 4" xfId="15297" xr:uid="{00000000-0005-0000-0000-0000FB3B0000}"/>
    <cellStyle name="Normal 2 9 2 2 2 2 5" xfId="15298" xr:uid="{00000000-0005-0000-0000-0000FC3B0000}"/>
    <cellStyle name="Normal 2 9 2 2 2 2 5 2" xfId="15299" xr:uid="{00000000-0005-0000-0000-0000FD3B0000}"/>
    <cellStyle name="Normal 2 9 2 2 2 2 6" xfId="15300" xr:uid="{00000000-0005-0000-0000-0000FE3B0000}"/>
    <cellStyle name="Normal 2 9 2 2 2 2 7" xfId="15301" xr:uid="{00000000-0005-0000-0000-0000FF3B0000}"/>
    <cellStyle name="Normal 2 9 2 2 2 2 8" xfId="15302" xr:uid="{00000000-0005-0000-0000-0000003C0000}"/>
    <cellStyle name="Normal 2 9 2 2 2 3" xfId="15303" xr:uid="{00000000-0005-0000-0000-0000013C0000}"/>
    <cellStyle name="Normal 2 9 2 2 2 3 2" xfId="15304" xr:uid="{00000000-0005-0000-0000-0000023C0000}"/>
    <cellStyle name="Normal 2 9 2 2 2 3 2 2" xfId="15305" xr:uid="{00000000-0005-0000-0000-0000033C0000}"/>
    <cellStyle name="Normal 2 9 2 2 2 3 2 2 2" xfId="15306" xr:uid="{00000000-0005-0000-0000-0000043C0000}"/>
    <cellStyle name="Normal 2 9 2 2 2 3 2 2 2 2" xfId="15307" xr:uid="{00000000-0005-0000-0000-0000053C0000}"/>
    <cellStyle name="Normal 2 9 2 2 2 3 2 2 3" xfId="15308" xr:uid="{00000000-0005-0000-0000-0000063C0000}"/>
    <cellStyle name="Normal 2 9 2 2 2 3 2 2 4" xfId="15309" xr:uid="{00000000-0005-0000-0000-0000073C0000}"/>
    <cellStyle name="Normal 2 9 2 2 2 3 2 3" xfId="15310" xr:uid="{00000000-0005-0000-0000-0000083C0000}"/>
    <cellStyle name="Normal 2 9 2 2 2 3 2 3 2" xfId="15311" xr:uid="{00000000-0005-0000-0000-0000093C0000}"/>
    <cellStyle name="Normal 2 9 2 2 2 3 2 4" xfId="15312" xr:uid="{00000000-0005-0000-0000-00000A3C0000}"/>
    <cellStyle name="Normal 2 9 2 2 2 3 2 5" xfId="15313" xr:uid="{00000000-0005-0000-0000-00000B3C0000}"/>
    <cellStyle name="Normal 2 9 2 2 2 3 2 6" xfId="15314" xr:uid="{00000000-0005-0000-0000-00000C3C0000}"/>
    <cellStyle name="Normal 2 9 2 2 2 3 3" xfId="15315" xr:uid="{00000000-0005-0000-0000-00000D3C0000}"/>
    <cellStyle name="Normal 2 9 2 2 2 3 3 2" xfId="15316" xr:uid="{00000000-0005-0000-0000-00000E3C0000}"/>
    <cellStyle name="Normal 2 9 2 2 2 3 3 2 2" xfId="15317" xr:uid="{00000000-0005-0000-0000-00000F3C0000}"/>
    <cellStyle name="Normal 2 9 2 2 2 3 3 3" xfId="15318" xr:uid="{00000000-0005-0000-0000-0000103C0000}"/>
    <cellStyle name="Normal 2 9 2 2 2 3 3 4" xfId="15319" xr:uid="{00000000-0005-0000-0000-0000113C0000}"/>
    <cellStyle name="Normal 2 9 2 2 2 3 4" xfId="15320" xr:uid="{00000000-0005-0000-0000-0000123C0000}"/>
    <cellStyle name="Normal 2 9 2 2 2 3 4 2" xfId="15321" xr:uid="{00000000-0005-0000-0000-0000133C0000}"/>
    <cellStyle name="Normal 2 9 2 2 2 3 4 2 2" xfId="15322" xr:uid="{00000000-0005-0000-0000-0000143C0000}"/>
    <cellStyle name="Normal 2 9 2 2 2 3 4 3" xfId="15323" xr:uid="{00000000-0005-0000-0000-0000153C0000}"/>
    <cellStyle name="Normal 2 9 2 2 2 3 4 4" xfId="15324" xr:uid="{00000000-0005-0000-0000-0000163C0000}"/>
    <cellStyle name="Normal 2 9 2 2 2 3 5" xfId="15325" xr:uid="{00000000-0005-0000-0000-0000173C0000}"/>
    <cellStyle name="Normal 2 9 2 2 2 3 5 2" xfId="15326" xr:uid="{00000000-0005-0000-0000-0000183C0000}"/>
    <cellStyle name="Normal 2 9 2 2 2 3 6" xfId="15327" xr:uid="{00000000-0005-0000-0000-0000193C0000}"/>
    <cellStyle name="Normal 2 9 2 2 2 3 7" xfId="15328" xr:uid="{00000000-0005-0000-0000-00001A3C0000}"/>
    <cellStyle name="Normal 2 9 2 2 2 3 8" xfId="15329" xr:uid="{00000000-0005-0000-0000-00001B3C0000}"/>
    <cellStyle name="Normal 2 9 2 2 2 4" xfId="15330" xr:uid="{00000000-0005-0000-0000-00001C3C0000}"/>
    <cellStyle name="Normal 2 9 2 2 2 4 2" xfId="15331" xr:uid="{00000000-0005-0000-0000-00001D3C0000}"/>
    <cellStyle name="Normal 2 9 2 2 2 4 2 2" xfId="15332" xr:uid="{00000000-0005-0000-0000-00001E3C0000}"/>
    <cellStyle name="Normal 2 9 2 2 2 4 2 2 2" xfId="15333" xr:uid="{00000000-0005-0000-0000-00001F3C0000}"/>
    <cellStyle name="Normal 2 9 2 2 2 4 2 3" xfId="15334" xr:uid="{00000000-0005-0000-0000-0000203C0000}"/>
    <cellStyle name="Normal 2 9 2 2 2 4 2 4" xfId="15335" xr:uid="{00000000-0005-0000-0000-0000213C0000}"/>
    <cellStyle name="Normal 2 9 2 2 2 4 3" xfId="15336" xr:uid="{00000000-0005-0000-0000-0000223C0000}"/>
    <cellStyle name="Normal 2 9 2 2 2 4 3 2" xfId="15337" xr:uid="{00000000-0005-0000-0000-0000233C0000}"/>
    <cellStyle name="Normal 2 9 2 2 2 4 4" xfId="15338" xr:uid="{00000000-0005-0000-0000-0000243C0000}"/>
    <cellStyle name="Normal 2 9 2 2 2 4 5" xfId="15339" xr:uid="{00000000-0005-0000-0000-0000253C0000}"/>
    <cellStyle name="Normal 2 9 2 2 2 4 6" xfId="15340" xr:uid="{00000000-0005-0000-0000-0000263C0000}"/>
    <cellStyle name="Normal 2 9 2 2 2 5" xfId="15341" xr:uid="{00000000-0005-0000-0000-0000273C0000}"/>
    <cellStyle name="Normal 2 9 2 2 2 5 2" xfId="15342" xr:uid="{00000000-0005-0000-0000-0000283C0000}"/>
    <cellStyle name="Normal 2 9 2 2 2 5 2 2" xfId="15343" xr:uid="{00000000-0005-0000-0000-0000293C0000}"/>
    <cellStyle name="Normal 2 9 2 2 2 5 3" xfId="15344" xr:uid="{00000000-0005-0000-0000-00002A3C0000}"/>
    <cellStyle name="Normal 2 9 2 2 2 5 4" xfId="15345" xr:uid="{00000000-0005-0000-0000-00002B3C0000}"/>
    <cellStyle name="Normal 2 9 2 2 2 6" xfId="15346" xr:uid="{00000000-0005-0000-0000-00002C3C0000}"/>
    <cellStyle name="Normal 2 9 2 2 2 6 2" xfId="15347" xr:uid="{00000000-0005-0000-0000-00002D3C0000}"/>
    <cellStyle name="Normal 2 9 2 2 2 6 2 2" xfId="15348" xr:uid="{00000000-0005-0000-0000-00002E3C0000}"/>
    <cellStyle name="Normal 2 9 2 2 2 6 3" xfId="15349" xr:uid="{00000000-0005-0000-0000-00002F3C0000}"/>
    <cellStyle name="Normal 2 9 2 2 2 6 4" xfId="15350" xr:uid="{00000000-0005-0000-0000-0000303C0000}"/>
    <cellStyle name="Normal 2 9 2 2 2 7" xfId="15351" xr:uid="{00000000-0005-0000-0000-0000313C0000}"/>
    <cellStyle name="Normal 2 9 2 2 2 7 2" xfId="15352" xr:uid="{00000000-0005-0000-0000-0000323C0000}"/>
    <cellStyle name="Normal 2 9 2 2 2 8" xfId="15353" xr:uid="{00000000-0005-0000-0000-0000333C0000}"/>
    <cellStyle name="Normal 2 9 2 2 2 9" xfId="15354" xr:uid="{00000000-0005-0000-0000-0000343C0000}"/>
    <cellStyle name="Normal 2 9 2 2 2_Tab1" xfId="15355" xr:uid="{00000000-0005-0000-0000-0000353C0000}"/>
    <cellStyle name="Normal 2 9 2 2 3" xfId="15356" xr:uid="{00000000-0005-0000-0000-0000363C0000}"/>
    <cellStyle name="Normal 2 9 2 2 3 2" xfId="15357" xr:uid="{00000000-0005-0000-0000-0000373C0000}"/>
    <cellStyle name="Normal 2 9 2 2 3 2 2" xfId="15358" xr:uid="{00000000-0005-0000-0000-0000383C0000}"/>
    <cellStyle name="Normal 2 9 2 2 3 2 2 2" xfId="15359" xr:uid="{00000000-0005-0000-0000-0000393C0000}"/>
    <cellStyle name="Normal 2 9 2 2 3 2 2 2 2" xfId="15360" xr:uid="{00000000-0005-0000-0000-00003A3C0000}"/>
    <cellStyle name="Normal 2 9 2 2 3 2 2 3" xfId="15361" xr:uid="{00000000-0005-0000-0000-00003B3C0000}"/>
    <cellStyle name="Normal 2 9 2 2 3 2 2 4" xfId="15362" xr:uid="{00000000-0005-0000-0000-00003C3C0000}"/>
    <cellStyle name="Normal 2 9 2 2 3 2 3" xfId="15363" xr:uid="{00000000-0005-0000-0000-00003D3C0000}"/>
    <cellStyle name="Normal 2 9 2 2 3 2 3 2" xfId="15364" xr:uid="{00000000-0005-0000-0000-00003E3C0000}"/>
    <cellStyle name="Normal 2 9 2 2 3 2 4" xfId="15365" xr:uid="{00000000-0005-0000-0000-00003F3C0000}"/>
    <cellStyle name="Normal 2 9 2 2 3 2 5" xfId="15366" xr:uid="{00000000-0005-0000-0000-0000403C0000}"/>
    <cellStyle name="Normal 2 9 2 2 3 2 6" xfId="15367" xr:uid="{00000000-0005-0000-0000-0000413C0000}"/>
    <cellStyle name="Normal 2 9 2 2 3 3" xfId="15368" xr:uid="{00000000-0005-0000-0000-0000423C0000}"/>
    <cellStyle name="Normal 2 9 2 2 3 3 2" xfId="15369" xr:uid="{00000000-0005-0000-0000-0000433C0000}"/>
    <cellStyle name="Normal 2 9 2 2 3 3 2 2" xfId="15370" xr:uid="{00000000-0005-0000-0000-0000443C0000}"/>
    <cellStyle name="Normal 2 9 2 2 3 3 3" xfId="15371" xr:uid="{00000000-0005-0000-0000-0000453C0000}"/>
    <cellStyle name="Normal 2 9 2 2 3 3 4" xfId="15372" xr:uid="{00000000-0005-0000-0000-0000463C0000}"/>
    <cellStyle name="Normal 2 9 2 2 3 4" xfId="15373" xr:uid="{00000000-0005-0000-0000-0000473C0000}"/>
    <cellStyle name="Normal 2 9 2 2 3 4 2" xfId="15374" xr:uid="{00000000-0005-0000-0000-0000483C0000}"/>
    <cellStyle name="Normal 2 9 2 2 3 4 2 2" xfId="15375" xr:uid="{00000000-0005-0000-0000-0000493C0000}"/>
    <cellStyle name="Normal 2 9 2 2 3 4 3" xfId="15376" xr:uid="{00000000-0005-0000-0000-00004A3C0000}"/>
    <cellStyle name="Normal 2 9 2 2 3 4 4" xfId="15377" xr:uid="{00000000-0005-0000-0000-00004B3C0000}"/>
    <cellStyle name="Normal 2 9 2 2 3 5" xfId="15378" xr:uid="{00000000-0005-0000-0000-00004C3C0000}"/>
    <cellStyle name="Normal 2 9 2 2 3 5 2" xfId="15379" xr:uid="{00000000-0005-0000-0000-00004D3C0000}"/>
    <cellStyle name="Normal 2 9 2 2 3 6" xfId="15380" xr:uid="{00000000-0005-0000-0000-00004E3C0000}"/>
    <cellStyle name="Normal 2 9 2 2 3 7" xfId="15381" xr:uid="{00000000-0005-0000-0000-00004F3C0000}"/>
    <cellStyle name="Normal 2 9 2 2 3 8" xfId="15382" xr:uid="{00000000-0005-0000-0000-0000503C0000}"/>
    <cellStyle name="Normal 2 9 2 2 4" xfId="15383" xr:uid="{00000000-0005-0000-0000-0000513C0000}"/>
    <cellStyle name="Normal 2 9 2 2 4 2" xfId="15384" xr:uid="{00000000-0005-0000-0000-0000523C0000}"/>
    <cellStyle name="Normal 2 9 2 2 4 2 2" xfId="15385" xr:uid="{00000000-0005-0000-0000-0000533C0000}"/>
    <cellStyle name="Normal 2 9 2 2 4 2 2 2" xfId="15386" xr:uid="{00000000-0005-0000-0000-0000543C0000}"/>
    <cellStyle name="Normal 2 9 2 2 4 2 2 2 2" xfId="15387" xr:uid="{00000000-0005-0000-0000-0000553C0000}"/>
    <cellStyle name="Normal 2 9 2 2 4 2 2 3" xfId="15388" xr:uid="{00000000-0005-0000-0000-0000563C0000}"/>
    <cellStyle name="Normal 2 9 2 2 4 2 2 4" xfId="15389" xr:uid="{00000000-0005-0000-0000-0000573C0000}"/>
    <cellStyle name="Normal 2 9 2 2 4 2 3" xfId="15390" xr:uid="{00000000-0005-0000-0000-0000583C0000}"/>
    <cellStyle name="Normal 2 9 2 2 4 2 3 2" xfId="15391" xr:uid="{00000000-0005-0000-0000-0000593C0000}"/>
    <cellStyle name="Normal 2 9 2 2 4 2 4" xfId="15392" xr:uid="{00000000-0005-0000-0000-00005A3C0000}"/>
    <cellStyle name="Normal 2 9 2 2 4 2 5" xfId="15393" xr:uid="{00000000-0005-0000-0000-00005B3C0000}"/>
    <cellStyle name="Normal 2 9 2 2 4 2 6" xfId="15394" xr:uid="{00000000-0005-0000-0000-00005C3C0000}"/>
    <cellStyle name="Normal 2 9 2 2 4 3" xfId="15395" xr:uid="{00000000-0005-0000-0000-00005D3C0000}"/>
    <cellStyle name="Normal 2 9 2 2 4 3 2" xfId="15396" xr:uid="{00000000-0005-0000-0000-00005E3C0000}"/>
    <cellStyle name="Normal 2 9 2 2 4 3 2 2" xfId="15397" xr:uid="{00000000-0005-0000-0000-00005F3C0000}"/>
    <cellStyle name="Normal 2 9 2 2 4 3 3" xfId="15398" xr:uid="{00000000-0005-0000-0000-0000603C0000}"/>
    <cellStyle name="Normal 2 9 2 2 4 3 4" xfId="15399" xr:uid="{00000000-0005-0000-0000-0000613C0000}"/>
    <cellStyle name="Normal 2 9 2 2 4 4" xfId="15400" xr:uid="{00000000-0005-0000-0000-0000623C0000}"/>
    <cellStyle name="Normal 2 9 2 2 4 4 2" xfId="15401" xr:uid="{00000000-0005-0000-0000-0000633C0000}"/>
    <cellStyle name="Normal 2 9 2 2 4 4 2 2" xfId="15402" xr:uid="{00000000-0005-0000-0000-0000643C0000}"/>
    <cellStyle name="Normal 2 9 2 2 4 4 3" xfId="15403" xr:uid="{00000000-0005-0000-0000-0000653C0000}"/>
    <cellStyle name="Normal 2 9 2 2 4 4 4" xfId="15404" xr:uid="{00000000-0005-0000-0000-0000663C0000}"/>
    <cellStyle name="Normal 2 9 2 2 4 5" xfId="15405" xr:uid="{00000000-0005-0000-0000-0000673C0000}"/>
    <cellStyle name="Normal 2 9 2 2 4 5 2" xfId="15406" xr:uid="{00000000-0005-0000-0000-0000683C0000}"/>
    <cellStyle name="Normal 2 9 2 2 4 6" xfId="15407" xr:uid="{00000000-0005-0000-0000-0000693C0000}"/>
    <cellStyle name="Normal 2 9 2 2 4 7" xfId="15408" xr:uid="{00000000-0005-0000-0000-00006A3C0000}"/>
    <cellStyle name="Normal 2 9 2 2 4 8" xfId="15409" xr:uid="{00000000-0005-0000-0000-00006B3C0000}"/>
    <cellStyle name="Normal 2 9 2 2 5" xfId="15410" xr:uid="{00000000-0005-0000-0000-00006C3C0000}"/>
    <cellStyle name="Normal 2 9 2 2 5 2" xfId="15411" xr:uid="{00000000-0005-0000-0000-00006D3C0000}"/>
    <cellStyle name="Normal 2 9 2 2 5 2 2" xfId="15412" xr:uid="{00000000-0005-0000-0000-00006E3C0000}"/>
    <cellStyle name="Normal 2 9 2 2 5 2 2 2" xfId="15413" xr:uid="{00000000-0005-0000-0000-00006F3C0000}"/>
    <cellStyle name="Normal 2 9 2 2 5 2 3" xfId="15414" xr:uid="{00000000-0005-0000-0000-0000703C0000}"/>
    <cellStyle name="Normal 2 9 2 2 5 2 4" xfId="15415" xr:uid="{00000000-0005-0000-0000-0000713C0000}"/>
    <cellStyle name="Normal 2 9 2 2 5 3" xfId="15416" xr:uid="{00000000-0005-0000-0000-0000723C0000}"/>
    <cellStyle name="Normal 2 9 2 2 5 3 2" xfId="15417" xr:uid="{00000000-0005-0000-0000-0000733C0000}"/>
    <cellStyle name="Normal 2 9 2 2 5 4" xfId="15418" xr:uid="{00000000-0005-0000-0000-0000743C0000}"/>
    <cellStyle name="Normal 2 9 2 2 5 5" xfId="15419" xr:uid="{00000000-0005-0000-0000-0000753C0000}"/>
    <cellStyle name="Normal 2 9 2 2 5 6" xfId="15420" xr:uid="{00000000-0005-0000-0000-0000763C0000}"/>
    <cellStyle name="Normal 2 9 2 2 6" xfId="15421" xr:uid="{00000000-0005-0000-0000-0000773C0000}"/>
    <cellStyle name="Normal 2 9 2 2 6 2" xfId="15422" xr:uid="{00000000-0005-0000-0000-0000783C0000}"/>
    <cellStyle name="Normal 2 9 2 2 6 2 2" xfId="15423" xr:uid="{00000000-0005-0000-0000-0000793C0000}"/>
    <cellStyle name="Normal 2 9 2 2 6 3" xfId="15424" xr:uid="{00000000-0005-0000-0000-00007A3C0000}"/>
    <cellStyle name="Normal 2 9 2 2 6 4" xfId="15425" xr:uid="{00000000-0005-0000-0000-00007B3C0000}"/>
    <cellStyle name="Normal 2 9 2 2 7" xfId="15426" xr:uid="{00000000-0005-0000-0000-00007C3C0000}"/>
    <cellStyle name="Normal 2 9 2 2 7 2" xfId="15427" xr:uid="{00000000-0005-0000-0000-00007D3C0000}"/>
    <cellStyle name="Normal 2 9 2 2 7 2 2" xfId="15428" xr:uid="{00000000-0005-0000-0000-00007E3C0000}"/>
    <cellStyle name="Normal 2 9 2 2 7 3" xfId="15429" xr:uid="{00000000-0005-0000-0000-00007F3C0000}"/>
    <cellStyle name="Normal 2 9 2 2 7 4" xfId="15430" xr:uid="{00000000-0005-0000-0000-0000803C0000}"/>
    <cellStyle name="Normal 2 9 2 2 8" xfId="15431" xr:uid="{00000000-0005-0000-0000-0000813C0000}"/>
    <cellStyle name="Normal 2 9 2 2 8 2" xfId="15432" xr:uid="{00000000-0005-0000-0000-0000823C0000}"/>
    <cellStyle name="Normal 2 9 2 2 9" xfId="15433" xr:uid="{00000000-0005-0000-0000-0000833C0000}"/>
    <cellStyle name="Normal 2 9 2 2_Tab1" xfId="15434" xr:uid="{00000000-0005-0000-0000-0000843C0000}"/>
    <cellStyle name="Normal 2 9 2 3" xfId="15435" xr:uid="{00000000-0005-0000-0000-0000853C0000}"/>
    <cellStyle name="Normal 2 9 2 3 10" xfId="15436" xr:uid="{00000000-0005-0000-0000-0000863C0000}"/>
    <cellStyle name="Normal 2 9 2 3 2" xfId="15437" xr:uid="{00000000-0005-0000-0000-0000873C0000}"/>
    <cellStyle name="Normal 2 9 2 3 2 2" xfId="15438" xr:uid="{00000000-0005-0000-0000-0000883C0000}"/>
    <cellStyle name="Normal 2 9 2 3 2 2 2" xfId="15439" xr:uid="{00000000-0005-0000-0000-0000893C0000}"/>
    <cellStyle name="Normal 2 9 2 3 2 2 2 2" xfId="15440" xr:uid="{00000000-0005-0000-0000-00008A3C0000}"/>
    <cellStyle name="Normal 2 9 2 3 2 2 2 2 2" xfId="15441" xr:uid="{00000000-0005-0000-0000-00008B3C0000}"/>
    <cellStyle name="Normal 2 9 2 3 2 2 2 3" xfId="15442" xr:uid="{00000000-0005-0000-0000-00008C3C0000}"/>
    <cellStyle name="Normal 2 9 2 3 2 2 2 4" xfId="15443" xr:uid="{00000000-0005-0000-0000-00008D3C0000}"/>
    <cellStyle name="Normal 2 9 2 3 2 2 3" xfId="15444" xr:uid="{00000000-0005-0000-0000-00008E3C0000}"/>
    <cellStyle name="Normal 2 9 2 3 2 2 3 2" xfId="15445" xr:uid="{00000000-0005-0000-0000-00008F3C0000}"/>
    <cellStyle name="Normal 2 9 2 3 2 2 4" xfId="15446" xr:uid="{00000000-0005-0000-0000-0000903C0000}"/>
    <cellStyle name="Normal 2 9 2 3 2 2 5" xfId="15447" xr:uid="{00000000-0005-0000-0000-0000913C0000}"/>
    <cellStyle name="Normal 2 9 2 3 2 2 6" xfId="15448" xr:uid="{00000000-0005-0000-0000-0000923C0000}"/>
    <cellStyle name="Normal 2 9 2 3 2 3" xfId="15449" xr:uid="{00000000-0005-0000-0000-0000933C0000}"/>
    <cellStyle name="Normal 2 9 2 3 2 3 2" xfId="15450" xr:uid="{00000000-0005-0000-0000-0000943C0000}"/>
    <cellStyle name="Normal 2 9 2 3 2 3 2 2" xfId="15451" xr:uid="{00000000-0005-0000-0000-0000953C0000}"/>
    <cellStyle name="Normal 2 9 2 3 2 3 3" xfId="15452" xr:uid="{00000000-0005-0000-0000-0000963C0000}"/>
    <cellStyle name="Normal 2 9 2 3 2 3 4" xfId="15453" xr:uid="{00000000-0005-0000-0000-0000973C0000}"/>
    <cellStyle name="Normal 2 9 2 3 2 4" xfId="15454" xr:uid="{00000000-0005-0000-0000-0000983C0000}"/>
    <cellStyle name="Normal 2 9 2 3 2 4 2" xfId="15455" xr:uid="{00000000-0005-0000-0000-0000993C0000}"/>
    <cellStyle name="Normal 2 9 2 3 2 4 2 2" xfId="15456" xr:uid="{00000000-0005-0000-0000-00009A3C0000}"/>
    <cellStyle name="Normal 2 9 2 3 2 4 3" xfId="15457" xr:uid="{00000000-0005-0000-0000-00009B3C0000}"/>
    <cellStyle name="Normal 2 9 2 3 2 4 4" xfId="15458" xr:uid="{00000000-0005-0000-0000-00009C3C0000}"/>
    <cellStyle name="Normal 2 9 2 3 2 5" xfId="15459" xr:uid="{00000000-0005-0000-0000-00009D3C0000}"/>
    <cellStyle name="Normal 2 9 2 3 2 5 2" xfId="15460" xr:uid="{00000000-0005-0000-0000-00009E3C0000}"/>
    <cellStyle name="Normal 2 9 2 3 2 6" xfId="15461" xr:uid="{00000000-0005-0000-0000-00009F3C0000}"/>
    <cellStyle name="Normal 2 9 2 3 2 7" xfId="15462" xr:uid="{00000000-0005-0000-0000-0000A03C0000}"/>
    <cellStyle name="Normal 2 9 2 3 2 8" xfId="15463" xr:uid="{00000000-0005-0000-0000-0000A13C0000}"/>
    <cellStyle name="Normal 2 9 2 3 3" xfId="15464" xr:uid="{00000000-0005-0000-0000-0000A23C0000}"/>
    <cellStyle name="Normal 2 9 2 3 3 2" xfId="15465" xr:uid="{00000000-0005-0000-0000-0000A33C0000}"/>
    <cellStyle name="Normal 2 9 2 3 3 2 2" xfId="15466" xr:uid="{00000000-0005-0000-0000-0000A43C0000}"/>
    <cellStyle name="Normal 2 9 2 3 3 2 2 2" xfId="15467" xr:uid="{00000000-0005-0000-0000-0000A53C0000}"/>
    <cellStyle name="Normal 2 9 2 3 3 2 2 2 2" xfId="15468" xr:uid="{00000000-0005-0000-0000-0000A63C0000}"/>
    <cellStyle name="Normal 2 9 2 3 3 2 2 3" xfId="15469" xr:uid="{00000000-0005-0000-0000-0000A73C0000}"/>
    <cellStyle name="Normal 2 9 2 3 3 2 2 4" xfId="15470" xr:uid="{00000000-0005-0000-0000-0000A83C0000}"/>
    <cellStyle name="Normal 2 9 2 3 3 2 3" xfId="15471" xr:uid="{00000000-0005-0000-0000-0000A93C0000}"/>
    <cellStyle name="Normal 2 9 2 3 3 2 3 2" xfId="15472" xr:uid="{00000000-0005-0000-0000-0000AA3C0000}"/>
    <cellStyle name="Normal 2 9 2 3 3 2 4" xfId="15473" xr:uid="{00000000-0005-0000-0000-0000AB3C0000}"/>
    <cellStyle name="Normal 2 9 2 3 3 2 5" xfId="15474" xr:uid="{00000000-0005-0000-0000-0000AC3C0000}"/>
    <cellStyle name="Normal 2 9 2 3 3 2 6" xfId="15475" xr:uid="{00000000-0005-0000-0000-0000AD3C0000}"/>
    <cellStyle name="Normal 2 9 2 3 3 3" xfId="15476" xr:uid="{00000000-0005-0000-0000-0000AE3C0000}"/>
    <cellStyle name="Normal 2 9 2 3 3 3 2" xfId="15477" xr:uid="{00000000-0005-0000-0000-0000AF3C0000}"/>
    <cellStyle name="Normal 2 9 2 3 3 3 2 2" xfId="15478" xr:uid="{00000000-0005-0000-0000-0000B03C0000}"/>
    <cellStyle name="Normal 2 9 2 3 3 3 3" xfId="15479" xr:uid="{00000000-0005-0000-0000-0000B13C0000}"/>
    <cellStyle name="Normal 2 9 2 3 3 3 4" xfId="15480" xr:uid="{00000000-0005-0000-0000-0000B23C0000}"/>
    <cellStyle name="Normal 2 9 2 3 3 4" xfId="15481" xr:uid="{00000000-0005-0000-0000-0000B33C0000}"/>
    <cellStyle name="Normal 2 9 2 3 3 4 2" xfId="15482" xr:uid="{00000000-0005-0000-0000-0000B43C0000}"/>
    <cellStyle name="Normal 2 9 2 3 3 4 2 2" xfId="15483" xr:uid="{00000000-0005-0000-0000-0000B53C0000}"/>
    <cellStyle name="Normal 2 9 2 3 3 4 3" xfId="15484" xr:uid="{00000000-0005-0000-0000-0000B63C0000}"/>
    <cellStyle name="Normal 2 9 2 3 3 4 4" xfId="15485" xr:uid="{00000000-0005-0000-0000-0000B73C0000}"/>
    <cellStyle name="Normal 2 9 2 3 3 5" xfId="15486" xr:uid="{00000000-0005-0000-0000-0000B83C0000}"/>
    <cellStyle name="Normal 2 9 2 3 3 5 2" xfId="15487" xr:uid="{00000000-0005-0000-0000-0000B93C0000}"/>
    <cellStyle name="Normal 2 9 2 3 3 6" xfId="15488" xr:uid="{00000000-0005-0000-0000-0000BA3C0000}"/>
    <cellStyle name="Normal 2 9 2 3 3 7" xfId="15489" xr:uid="{00000000-0005-0000-0000-0000BB3C0000}"/>
    <cellStyle name="Normal 2 9 2 3 3 8" xfId="15490" xr:uid="{00000000-0005-0000-0000-0000BC3C0000}"/>
    <cellStyle name="Normal 2 9 2 3 4" xfId="15491" xr:uid="{00000000-0005-0000-0000-0000BD3C0000}"/>
    <cellStyle name="Normal 2 9 2 3 4 2" xfId="15492" xr:uid="{00000000-0005-0000-0000-0000BE3C0000}"/>
    <cellStyle name="Normal 2 9 2 3 4 2 2" xfId="15493" xr:uid="{00000000-0005-0000-0000-0000BF3C0000}"/>
    <cellStyle name="Normal 2 9 2 3 4 2 2 2" xfId="15494" xr:uid="{00000000-0005-0000-0000-0000C03C0000}"/>
    <cellStyle name="Normal 2 9 2 3 4 2 3" xfId="15495" xr:uid="{00000000-0005-0000-0000-0000C13C0000}"/>
    <cellStyle name="Normal 2 9 2 3 4 2 4" xfId="15496" xr:uid="{00000000-0005-0000-0000-0000C23C0000}"/>
    <cellStyle name="Normal 2 9 2 3 4 3" xfId="15497" xr:uid="{00000000-0005-0000-0000-0000C33C0000}"/>
    <cellStyle name="Normal 2 9 2 3 4 3 2" xfId="15498" xr:uid="{00000000-0005-0000-0000-0000C43C0000}"/>
    <cellStyle name="Normal 2 9 2 3 4 4" xfId="15499" xr:uid="{00000000-0005-0000-0000-0000C53C0000}"/>
    <cellStyle name="Normal 2 9 2 3 4 5" xfId="15500" xr:uid="{00000000-0005-0000-0000-0000C63C0000}"/>
    <cellStyle name="Normal 2 9 2 3 4 6" xfId="15501" xr:uid="{00000000-0005-0000-0000-0000C73C0000}"/>
    <cellStyle name="Normal 2 9 2 3 5" xfId="15502" xr:uid="{00000000-0005-0000-0000-0000C83C0000}"/>
    <cellStyle name="Normal 2 9 2 3 5 2" xfId="15503" xr:uid="{00000000-0005-0000-0000-0000C93C0000}"/>
    <cellStyle name="Normal 2 9 2 3 5 2 2" xfId="15504" xr:uid="{00000000-0005-0000-0000-0000CA3C0000}"/>
    <cellStyle name="Normal 2 9 2 3 5 3" xfId="15505" xr:uid="{00000000-0005-0000-0000-0000CB3C0000}"/>
    <cellStyle name="Normal 2 9 2 3 5 4" xfId="15506" xr:uid="{00000000-0005-0000-0000-0000CC3C0000}"/>
    <cellStyle name="Normal 2 9 2 3 6" xfId="15507" xr:uid="{00000000-0005-0000-0000-0000CD3C0000}"/>
    <cellStyle name="Normal 2 9 2 3 6 2" xfId="15508" xr:uid="{00000000-0005-0000-0000-0000CE3C0000}"/>
    <cellStyle name="Normal 2 9 2 3 6 2 2" xfId="15509" xr:uid="{00000000-0005-0000-0000-0000CF3C0000}"/>
    <cellStyle name="Normal 2 9 2 3 6 3" xfId="15510" xr:uid="{00000000-0005-0000-0000-0000D03C0000}"/>
    <cellStyle name="Normal 2 9 2 3 6 4" xfId="15511" xr:uid="{00000000-0005-0000-0000-0000D13C0000}"/>
    <cellStyle name="Normal 2 9 2 3 7" xfId="15512" xr:uid="{00000000-0005-0000-0000-0000D23C0000}"/>
    <cellStyle name="Normal 2 9 2 3 7 2" xfId="15513" xr:uid="{00000000-0005-0000-0000-0000D33C0000}"/>
    <cellStyle name="Normal 2 9 2 3 8" xfId="15514" xr:uid="{00000000-0005-0000-0000-0000D43C0000}"/>
    <cellStyle name="Normal 2 9 2 3 9" xfId="15515" xr:uid="{00000000-0005-0000-0000-0000D53C0000}"/>
    <cellStyle name="Normal 2 9 2 3_Tab1" xfId="15516" xr:uid="{00000000-0005-0000-0000-0000D63C0000}"/>
    <cellStyle name="Normal 2 9 2 4" xfId="15517" xr:uid="{00000000-0005-0000-0000-0000D73C0000}"/>
    <cellStyle name="Normal 2 9 2 4 2" xfId="15518" xr:uid="{00000000-0005-0000-0000-0000D83C0000}"/>
    <cellStyle name="Normal 2 9 2 4 2 2" xfId="15519" xr:uid="{00000000-0005-0000-0000-0000D93C0000}"/>
    <cellStyle name="Normal 2 9 2 4 2 2 2" xfId="15520" xr:uid="{00000000-0005-0000-0000-0000DA3C0000}"/>
    <cellStyle name="Normal 2 9 2 4 2 2 2 2" xfId="15521" xr:uid="{00000000-0005-0000-0000-0000DB3C0000}"/>
    <cellStyle name="Normal 2 9 2 4 2 2 3" xfId="15522" xr:uid="{00000000-0005-0000-0000-0000DC3C0000}"/>
    <cellStyle name="Normal 2 9 2 4 2 2 4" xfId="15523" xr:uid="{00000000-0005-0000-0000-0000DD3C0000}"/>
    <cellStyle name="Normal 2 9 2 4 2 3" xfId="15524" xr:uid="{00000000-0005-0000-0000-0000DE3C0000}"/>
    <cellStyle name="Normal 2 9 2 4 2 3 2" xfId="15525" xr:uid="{00000000-0005-0000-0000-0000DF3C0000}"/>
    <cellStyle name="Normal 2 9 2 4 2 4" xfId="15526" xr:uid="{00000000-0005-0000-0000-0000E03C0000}"/>
    <cellStyle name="Normal 2 9 2 4 2 5" xfId="15527" xr:uid="{00000000-0005-0000-0000-0000E13C0000}"/>
    <cellStyle name="Normal 2 9 2 4 2 6" xfId="15528" xr:uid="{00000000-0005-0000-0000-0000E23C0000}"/>
    <cellStyle name="Normal 2 9 2 4 3" xfId="15529" xr:uid="{00000000-0005-0000-0000-0000E33C0000}"/>
    <cellStyle name="Normal 2 9 2 4 3 2" xfId="15530" xr:uid="{00000000-0005-0000-0000-0000E43C0000}"/>
    <cellStyle name="Normal 2 9 2 4 3 2 2" xfId="15531" xr:uid="{00000000-0005-0000-0000-0000E53C0000}"/>
    <cellStyle name="Normal 2 9 2 4 3 3" xfId="15532" xr:uid="{00000000-0005-0000-0000-0000E63C0000}"/>
    <cellStyle name="Normal 2 9 2 4 3 4" xfId="15533" xr:uid="{00000000-0005-0000-0000-0000E73C0000}"/>
    <cellStyle name="Normal 2 9 2 4 4" xfId="15534" xr:uid="{00000000-0005-0000-0000-0000E83C0000}"/>
    <cellStyle name="Normal 2 9 2 4 4 2" xfId="15535" xr:uid="{00000000-0005-0000-0000-0000E93C0000}"/>
    <cellStyle name="Normal 2 9 2 4 4 2 2" xfId="15536" xr:uid="{00000000-0005-0000-0000-0000EA3C0000}"/>
    <cellStyle name="Normal 2 9 2 4 4 3" xfId="15537" xr:uid="{00000000-0005-0000-0000-0000EB3C0000}"/>
    <cellStyle name="Normal 2 9 2 4 4 4" xfId="15538" xr:uid="{00000000-0005-0000-0000-0000EC3C0000}"/>
    <cellStyle name="Normal 2 9 2 4 5" xfId="15539" xr:uid="{00000000-0005-0000-0000-0000ED3C0000}"/>
    <cellStyle name="Normal 2 9 2 4 5 2" xfId="15540" xr:uid="{00000000-0005-0000-0000-0000EE3C0000}"/>
    <cellStyle name="Normal 2 9 2 4 6" xfId="15541" xr:uid="{00000000-0005-0000-0000-0000EF3C0000}"/>
    <cellStyle name="Normal 2 9 2 4 7" xfId="15542" xr:uid="{00000000-0005-0000-0000-0000F03C0000}"/>
    <cellStyle name="Normal 2 9 2 4 8" xfId="15543" xr:uid="{00000000-0005-0000-0000-0000F13C0000}"/>
    <cellStyle name="Normal 2 9 2 5" xfId="15544" xr:uid="{00000000-0005-0000-0000-0000F23C0000}"/>
    <cellStyle name="Normal 2 9 2 5 2" xfId="15545" xr:uid="{00000000-0005-0000-0000-0000F33C0000}"/>
    <cellStyle name="Normal 2 9 2 5 2 2" xfId="15546" xr:uid="{00000000-0005-0000-0000-0000F43C0000}"/>
    <cellStyle name="Normal 2 9 2 5 2 2 2" xfId="15547" xr:uid="{00000000-0005-0000-0000-0000F53C0000}"/>
    <cellStyle name="Normal 2 9 2 5 2 2 2 2" xfId="15548" xr:uid="{00000000-0005-0000-0000-0000F63C0000}"/>
    <cellStyle name="Normal 2 9 2 5 2 2 3" xfId="15549" xr:uid="{00000000-0005-0000-0000-0000F73C0000}"/>
    <cellStyle name="Normal 2 9 2 5 2 2 4" xfId="15550" xr:uid="{00000000-0005-0000-0000-0000F83C0000}"/>
    <cellStyle name="Normal 2 9 2 5 2 3" xfId="15551" xr:uid="{00000000-0005-0000-0000-0000F93C0000}"/>
    <cellStyle name="Normal 2 9 2 5 2 3 2" xfId="15552" xr:uid="{00000000-0005-0000-0000-0000FA3C0000}"/>
    <cellStyle name="Normal 2 9 2 5 2 4" xfId="15553" xr:uid="{00000000-0005-0000-0000-0000FB3C0000}"/>
    <cellStyle name="Normal 2 9 2 5 2 5" xfId="15554" xr:uid="{00000000-0005-0000-0000-0000FC3C0000}"/>
    <cellStyle name="Normal 2 9 2 5 2 6" xfId="15555" xr:uid="{00000000-0005-0000-0000-0000FD3C0000}"/>
    <cellStyle name="Normal 2 9 2 5 3" xfId="15556" xr:uid="{00000000-0005-0000-0000-0000FE3C0000}"/>
    <cellStyle name="Normal 2 9 2 5 3 2" xfId="15557" xr:uid="{00000000-0005-0000-0000-0000FF3C0000}"/>
    <cellStyle name="Normal 2 9 2 5 3 2 2" xfId="15558" xr:uid="{00000000-0005-0000-0000-0000003D0000}"/>
    <cellStyle name="Normal 2 9 2 5 3 3" xfId="15559" xr:uid="{00000000-0005-0000-0000-0000013D0000}"/>
    <cellStyle name="Normal 2 9 2 5 3 4" xfId="15560" xr:uid="{00000000-0005-0000-0000-0000023D0000}"/>
    <cellStyle name="Normal 2 9 2 5 4" xfId="15561" xr:uid="{00000000-0005-0000-0000-0000033D0000}"/>
    <cellStyle name="Normal 2 9 2 5 4 2" xfId="15562" xr:uid="{00000000-0005-0000-0000-0000043D0000}"/>
    <cellStyle name="Normal 2 9 2 5 4 2 2" xfId="15563" xr:uid="{00000000-0005-0000-0000-0000053D0000}"/>
    <cellStyle name="Normal 2 9 2 5 4 3" xfId="15564" xr:uid="{00000000-0005-0000-0000-0000063D0000}"/>
    <cellStyle name="Normal 2 9 2 5 4 4" xfId="15565" xr:uid="{00000000-0005-0000-0000-0000073D0000}"/>
    <cellStyle name="Normal 2 9 2 5 5" xfId="15566" xr:uid="{00000000-0005-0000-0000-0000083D0000}"/>
    <cellStyle name="Normal 2 9 2 5 5 2" xfId="15567" xr:uid="{00000000-0005-0000-0000-0000093D0000}"/>
    <cellStyle name="Normal 2 9 2 5 6" xfId="15568" xr:uid="{00000000-0005-0000-0000-00000A3D0000}"/>
    <cellStyle name="Normal 2 9 2 5 7" xfId="15569" xr:uid="{00000000-0005-0000-0000-00000B3D0000}"/>
    <cellStyle name="Normal 2 9 2 5 8" xfId="15570" xr:uid="{00000000-0005-0000-0000-00000C3D0000}"/>
    <cellStyle name="Normal 2 9 2 6" xfId="15571" xr:uid="{00000000-0005-0000-0000-00000D3D0000}"/>
    <cellStyle name="Normal 2 9 2 6 2" xfId="15572" xr:uid="{00000000-0005-0000-0000-00000E3D0000}"/>
    <cellStyle name="Normal 2 9 2 6 2 2" xfId="15573" xr:uid="{00000000-0005-0000-0000-00000F3D0000}"/>
    <cellStyle name="Normal 2 9 2 6 2 2 2" xfId="15574" xr:uid="{00000000-0005-0000-0000-0000103D0000}"/>
    <cellStyle name="Normal 2 9 2 6 2 3" xfId="15575" xr:uid="{00000000-0005-0000-0000-0000113D0000}"/>
    <cellStyle name="Normal 2 9 2 6 2 4" xfId="15576" xr:uid="{00000000-0005-0000-0000-0000123D0000}"/>
    <cellStyle name="Normal 2 9 2 6 3" xfId="15577" xr:uid="{00000000-0005-0000-0000-0000133D0000}"/>
    <cellStyle name="Normal 2 9 2 6 3 2" xfId="15578" xr:uid="{00000000-0005-0000-0000-0000143D0000}"/>
    <cellStyle name="Normal 2 9 2 6 4" xfId="15579" xr:uid="{00000000-0005-0000-0000-0000153D0000}"/>
    <cellStyle name="Normal 2 9 2 6 5" xfId="15580" xr:uid="{00000000-0005-0000-0000-0000163D0000}"/>
    <cellStyle name="Normal 2 9 2 6 6" xfId="15581" xr:uid="{00000000-0005-0000-0000-0000173D0000}"/>
    <cellStyle name="Normal 2 9 2 7" xfId="15582" xr:uid="{00000000-0005-0000-0000-0000183D0000}"/>
    <cellStyle name="Normal 2 9 2 7 2" xfId="15583" xr:uid="{00000000-0005-0000-0000-0000193D0000}"/>
    <cellStyle name="Normal 2 9 2 7 2 2" xfId="15584" xr:uid="{00000000-0005-0000-0000-00001A3D0000}"/>
    <cellStyle name="Normal 2 9 2 7 3" xfId="15585" xr:uid="{00000000-0005-0000-0000-00001B3D0000}"/>
    <cellStyle name="Normal 2 9 2 7 4" xfId="15586" xr:uid="{00000000-0005-0000-0000-00001C3D0000}"/>
    <cellStyle name="Normal 2 9 2 8" xfId="15587" xr:uid="{00000000-0005-0000-0000-00001D3D0000}"/>
    <cellStyle name="Normal 2 9 2 8 2" xfId="15588" xr:uid="{00000000-0005-0000-0000-00001E3D0000}"/>
    <cellStyle name="Normal 2 9 2 8 2 2" xfId="15589" xr:uid="{00000000-0005-0000-0000-00001F3D0000}"/>
    <cellStyle name="Normal 2 9 2 8 3" xfId="15590" xr:uid="{00000000-0005-0000-0000-0000203D0000}"/>
    <cellStyle name="Normal 2 9 2 8 4" xfId="15591" xr:uid="{00000000-0005-0000-0000-0000213D0000}"/>
    <cellStyle name="Normal 2 9 2 9" xfId="15592" xr:uid="{00000000-0005-0000-0000-0000223D0000}"/>
    <cellStyle name="Normal 2 9 2 9 2" xfId="15593" xr:uid="{00000000-0005-0000-0000-0000233D0000}"/>
    <cellStyle name="Normal 2 9 2_Tab1" xfId="15594" xr:uid="{00000000-0005-0000-0000-0000243D0000}"/>
    <cellStyle name="Normal 2 9 3" xfId="15595" xr:uid="{00000000-0005-0000-0000-0000253D0000}"/>
    <cellStyle name="Normal 2 9 3 10" xfId="15596" xr:uid="{00000000-0005-0000-0000-0000263D0000}"/>
    <cellStyle name="Normal 2 9 3 11" xfId="15597" xr:uid="{00000000-0005-0000-0000-0000273D0000}"/>
    <cellStyle name="Normal 2 9 3 2" xfId="15598" xr:uid="{00000000-0005-0000-0000-0000283D0000}"/>
    <cellStyle name="Normal 2 9 3 2 10" xfId="15599" xr:uid="{00000000-0005-0000-0000-0000293D0000}"/>
    <cellStyle name="Normal 2 9 3 2 2" xfId="15600" xr:uid="{00000000-0005-0000-0000-00002A3D0000}"/>
    <cellStyle name="Normal 2 9 3 2 2 2" xfId="15601" xr:uid="{00000000-0005-0000-0000-00002B3D0000}"/>
    <cellStyle name="Normal 2 9 3 2 2 2 2" xfId="15602" xr:uid="{00000000-0005-0000-0000-00002C3D0000}"/>
    <cellStyle name="Normal 2 9 3 2 2 2 2 2" xfId="15603" xr:uid="{00000000-0005-0000-0000-00002D3D0000}"/>
    <cellStyle name="Normal 2 9 3 2 2 2 2 2 2" xfId="15604" xr:uid="{00000000-0005-0000-0000-00002E3D0000}"/>
    <cellStyle name="Normal 2 9 3 2 2 2 2 3" xfId="15605" xr:uid="{00000000-0005-0000-0000-00002F3D0000}"/>
    <cellStyle name="Normal 2 9 3 2 2 2 2 4" xfId="15606" xr:uid="{00000000-0005-0000-0000-0000303D0000}"/>
    <cellStyle name="Normal 2 9 3 2 2 2 3" xfId="15607" xr:uid="{00000000-0005-0000-0000-0000313D0000}"/>
    <cellStyle name="Normal 2 9 3 2 2 2 3 2" xfId="15608" xr:uid="{00000000-0005-0000-0000-0000323D0000}"/>
    <cellStyle name="Normal 2 9 3 2 2 2 4" xfId="15609" xr:uid="{00000000-0005-0000-0000-0000333D0000}"/>
    <cellStyle name="Normal 2 9 3 2 2 2 5" xfId="15610" xr:uid="{00000000-0005-0000-0000-0000343D0000}"/>
    <cellStyle name="Normal 2 9 3 2 2 2 6" xfId="15611" xr:uid="{00000000-0005-0000-0000-0000353D0000}"/>
    <cellStyle name="Normal 2 9 3 2 2 3" xfId="15612" xr:uid="{00000000-0005-0000-0000-0000363D0000}"/>
    <cellStyle name="Normal 2 9 3 2 2 3 2" xfId="15613" xr:uid="{00000000-0005-0000-0000-0000373D0000}"/>
    <cellStyle name="Normal 2 9 3 2 2 3 2 2" xfId="15614" xr:uid="{00000000-0005-0000-0000-0000383D0000}"/>
    <cellStyle name="Normal 2 9 3 2 2 3 3" xfId="15615" xr:uid="{00000000-0005-0000-0000-0000393D0000}"/>
    <cellStyle name="Normal 2 9 3 2 2 3 4" xfId="15616" xr:uid="{00000000-0005-0000-0000-00003A3D0000}"/>
    <cellStyle name="Normal 2 9 3 2 2 4" xfId="15617" xr:uid="{00000000-0005-0000-0000-00003B3D0000}"/>
    <cellStyle name="Normal 2 9 3 2 2 4 2" xfId="15618" xr:uid="{00000000-0005-0000-0000-00003C3D0000}"/>
    <cellStyle name="Normal 2 9 3 2 2 4 2 2" xfId="15619" xr:uid="{00000000-0005-0000-0000-00003D3D0000}"/>
    <cellStyle name="Normal 2 9 3 2 2 4 3" xfId="15620" xr:uid="{00000000-0005-0000-0000-00003E3D0000}"/>
    <cellStyle name="Normal 2 9 3 2 2 4 4" xfId="15621" xr:uid="{00000000-0005-0000-0000-00003F3D0000}"/>
    <cellStyle name="Normal 2 9 3 2 2 5" xfId="15622" xr:uid="{00000000-0005-0000-0000-0000403D0000}"/>
    <cellStyle name="Normal 2 9 3 2 2 5 2" xfId="15623" xr:uid="{00000000-0005-0000-0000-0000413D0000}"/>
    <cellStyle name="Normal 2 9 3 2 2 6" xfId="15624" xr:uid="{00000000-0005-0000-0000-0000423D0000}"/>
    <cellStyle name="Normal 2 9 3 2 2 7" xfId="15625" xr:uid="{00000000-0005-0000-0000-0000433D0000}"/>
    <cellStyle name="Normal 2 9 3 2 2 8" xfId="15626" xr:uid="{00000000-0005-0000-0000-0000443D0000}"/>
    <cellStyle name="Normal 2 9 3 2 3" xfId="15627" xr:uid="{00000000-0005-0000-0000-0000453D0000}"/>
    <cellStyle name="Normal 2 9 3 2 3 2" xfId="15628" xr:uid="{00000000-0005-0000-0000-0000463D0000}"/>
    <cellStyle name="Normal 2 9 3 2 3 2 2" xfId="15629" xr:uid="{00000000-0005-0000-0000-0000473D0000}"/>
    <cellStyle name="Normal 2 9 3 2 3 2 2 2" xfId="15630" xr:uid="{00000000-0005-0000-0000-0000483D0000}"/>
    <cellStyle name="Normal 2 9 3 2 3 2 2 2 2" xfId="15631" xr:uid="{00000000-0005-0000-0000-0000493D0000}"/>
    <cellStyle name="Normal 2 9 3 2 3 2 2 3" xfId="15632" xr:uid="{00000000-0005-0000-0000-00004A3D0000}"/>
    <cellStyle name="Normal 2 9 3 2 3 2 2 4" xfId="15633" xr:uid="{00000000-0005-0000-0000-00004B3D0000}"/>
    <cellStyle name="Normal 2 9 3 2 3 2 3" xfId="15634" xr:uid="{00000000-0005-0000-0000-00004C3D0000}"/>
    <cellStyle name="Normal 2 9 3 2 3 2 3 2" xfId="15635" xr:uid="{00000000-0005-0000-0000-00004D3D0000}"/>
    <cellStyle name="Normal 2 9 3 2 3 2 4" xfId="15636" xr:uid="{00000000-0005-0000-0000-00004E3D0000}"/>
    <cellStyle name="Normal 2 9 3 2 3 2 5" xfId="15637" xr:uid="{00000000-0005-0000-0000-00004F3D0000}"/>
    <cellStyle name="Normal 2 9 3 2 3 2 6" xfId="15638" xr:uid="{00000000-0005-0000-0000-0000503D0000}"/>
    <cellStyle name="Normal 2 9 3 2 3 3" xfId="15639" xr:uid="{00000000-0005-0000-0000-0000513D0000}"/>
    <cellStyle name="Normal 2 9 3 2 3 3 2" xfId="15640" xr:uid="{00000000-0005-0000-0000-0000523D0000}"/>
    <cellStyle name="Normal 2 9 3 2 3 3 2 2" xfId="15641" xr:uid="{00000000-0005-0000-0000-0000533D0000}"/>
    <cellStyle name="Normal 2 9 3 2 3 3 3" xfId="15642" xr:uid="{00000000-0005-0000-0000-0000543D0000}"/>
    <cellStyle name="Normal 2 9 3 2 3 3 4" xfId="15643" xr:uid="{00000000-0005-0000-0000-0000553D0000}"/>
    <cellStyle name="Normal 2 9 3 2 3 4" xfId="15644" xr:uid="{00000000-0005-0000-0000-0000563D0000}"/>
    <cellStyle name="Normal 2 9 3 2 3 4 2" xfId="15645" xr:uid="{00000000-0005-0000-0000-0000573D0000}"/>
    <cellStyle name="Normal 2 9 3 2 3 4 2 2" xfId="15646" xr:uid="{00000000-0005-0000-0000-0000583D0000}"/>
    <cellStyle name="Normal 2 9 3 2 3 4 3" xfId="15647" xr:uid="{00000000-0005-0000-0000-0000593D0000}"/>
    <cellStyle name="Normal 2 9 3 2 3 4 4" xfId="15648" xr:uid="{00000000-0005-0000-0000-00005A3D0000}"/>
    <cellStyle name="Normal 2 9 3 2 3 5" xfId="15649" xr:uid="{00000000-0005-0000-0000-00005B3D0000}"/>
    <cellStyle name="Normal 2 9 3 2 3 5 2" xfId="15650" xr:uid="{00000000-0005-0000-0000-00005C3D0000}"/>
    <cellStyle name="Normal 2 9 3 2 3 6" xfId="15651" xr:uid="{00000000-0005-0000-0000-00005D3D0000}"/>
    <cellStyle name="Normal 2 9 3 2 3 7" xfId="15652" xr:uid="{00000000-0005-0000-0000-00005E3D0000}"/>
    <cellStyle name="Normal 2 9 3 2 3 8" xfId="15653" xr:uid="{00000000-0005-0000-0000-00005F3D0000}"/>
    <cellStyle name="Normal 2 9 3 2 4" xfId="15654" xr:uid="{00000000-0005-0000-0000-0000603D0000}"/>
    <cellStyle name="Normal 2 9 3 2 4 2" xfId="15655" xr:uid="{00000000-0005-0000-0000-0000613D0000}"/>
    <cellStyle name="Normal 2 9 3 2 4 2 2" xfId="15656" xr:uid="{00000000-0005-0000-0000-0000623D0000}"/>
    <cellStyle name="Normal 2 9 3 2 4 2 2 2" xfId="15657" xr:uid="{00000000-0005-0000-0000-0000633D0000}"/>
    <cellStyle name="Normal 2 9 3 2 4 2 3" xfId="15658" xr:uid="{00000000-0005-0000-0000-0000643D0000}"/>
    <cellStyle name="Normal 2 9 3 2 4 2 4" xfId="15659" xr:uid="{00000000-0005-0000-0000-0000653D0000}"/>
    <cellStyle name="Normal 2 9 3 2 4 3" xfId="15660" xr:uid="{00000000-0005-0000-0000-0000663D0000}"/>
    <cellStyle name="Normal 2 9 3 2 4 3 2" xfId="15661" xr:uid="{00000000-0005-0000-0000-0000673D0000}"/>
    <cellStyle name="Normal 2 9 3 2 4 4" xfId="15662" xr:uid="{00000000-0005-0000-0000-0000683D0000}"/>
    <cellStyle name="Normal 2 9 3 2 4 5" xfId="15663" xr:uid="{00000000-0005-0000-0000-0000693D0000}"/>
    <cellStyle name="Normal 2 9 3 2 4 6" xfId="15664" xr:uid="{00000000-0005-0000-0000-00006A3D0000}"/>
    <cellStyle name="Normal 2 9 3 2 5" xfId="15665" xr:uid="{00000000-0005-0000-0000-00006B3D0000}"/>
    <cellStyle name="Normal 2 9 3 2 5 2" xfId="15666" xr:uid="{00000000-0005-0000-0000-00006C3D0000}"/>
    <cellStyle name="Normal 2 9 3 2 5 2 2" xfId="15667" xr:uid="{00000000-0005-0000-0000-00006D3D0000}"/>
    <cellStyle name="Normal 2 9 3 2 5 3" xfId="15668" xr:uid="{00000000-0005-0000-0000-00006E3D0000}"/>
    <cellStyle name="Normal 2 9 3 2 5 4" xfId="15669" xr:uid="{00000000-0005-0000-0000-00006F3D0000}"/>
    <cellStyle name="Normal 2 9 3 2 6" xfId="15670" xr:uid="{00000000-0005-0000-0000-0000703D0000}"/>
    <cellStyle name="Normal 2 9 3 2 6 2" xfId="15671" xr:uid="{00000000-0005-0000-0000-0000713D0000}"/>
    <cellStyle name="Normal 2 9 3 2 6 2 2" xfId="15672" xr:uid="{00000000-0005-0000-0000-0000723D0000}"/>
    <cellStyle name="Normal 2 9 3 2 6 3" xfId="15673" xr:uid="{00000000-0005-0000-0000-0000733D0000}"/>
    <cellStyle name="Normal 2 9 3 2 6 4" xfId="15674" xr:uid="{00000000-0005-0000-0000-0000743D0000}"/>
    <cellStyle name="Normal 2 9 3 2 7" xfId="15675" xr:uid="{00000000-0005-0000-0000-0000753D0000}"/>
    <cellStyle name="Normal 2 9 3 2 7 2" xfId="15676" xr:uid="{00000000-0005-0000-0000-0000763D0000}"/>
    <cellStyle name="Normal 2 9 3 2 8" xfId="15677" xr:uid="{00000000-0005-0000-0000-0000773D0000}"/>
    <cellStyle name="Normal 2 9 3 2 9" xfId="15678" xr:uid="{00000000-0005-0000-0000-0000783D0000}"/>
    <cellStyle name="Normal 2 9 3 2_Tab1" xfId="15679" xr:uid="{00000000-0005-0000-0000-0000793D0000}"/>
    <cellStyle name="Normal 2 9 3 3" xfId="15680" xr:uid="{00000000-0005-0000-0000-00007A3D0000}"/>
    <cellStyle name="Normal 2 9 3 3 2" xfId="15681" xr:uid="{00000000-0005-0000-0000-00007B3D0000}"/>
    <cellStyle name="Normal 2 9 3 3 2 2" xfId="15682" xr:uid="{00000000-0005-0000-0000-00007C3D0000}"/>
    <cellStyle name="Normal 2 9 3 3 2 2 2" xfId="15683" xr:uid="{00000000-0005-0000-0000-00007D3D0000}"/>
    <cellStyle name="Normal 2 9 3 3 2 2 2 2" xfId="15684" xr:uid="{00000000-0005-0000-0000-00007E3D0000}"/>
    <cellStyle name="Normal 2 9 3 3 2 2 3" xfId="15685" xr:uid="{00000000-0005-0000-0000-00007F3D0000}"/>
    <cellStyle name="Normal 2 9 3 3 2 2 4" xfId="15686" xr:uid="{00000000-0005-0000-0000-0000803D0000}"/>
    <cellStyle name="Normal 2 9 3 3 2 3" xfId="15687" xr:uid="{00000000-0005-0000-0000-0000813D0000}"/>
    <cellStyle name="Normal 2 9 3 3 2 3 2" xfId="15688" xr:uid="{00000000-0005-0000-0000-0000823D0000}"/>
    <cellStyle name="Normal 2 9 3 3 2 4" xfId="15689" xr:uid="{00000000-0005-0000-0000-0000833D0000}"/>
    <cellStyle name="Normal 2 9 3 3 2 5" xfId="15690" xr:uid="{00000000-0005-0000-0000-0000843D0000}"/>
    <cellStyle name="Normal 2 9 3 3 2 6" xfId="15691" xr:uid="{00000000-0005-0000-0000-0000853D0000}"/>
    <cellStyle name="Normal 2 9 3 3 3" xfId="15692" xr:uid="{00000000-0005-0000-0000-0000863D0000}"/>
    <cellStyle name="Normal 2 9 3 3 3 2" xfId="15693" xr:uid="{00000000-0005-0000-0000-0000873D0000}"/>
    <cellStyle name="Normal 2 9 3 3 3 2 2" xfId="15694" xr:uid="{00000000-0005-0000-0000-0000883D0000}"/>
    <cellStyle name="Normal 2 9 3 3 3 3" xfId="15695" xr:uid="{00000000-0005-0000-0000-0000893D0000}"/>
    <cellStyle name="Normal 2 9 3 3 3 4" xfId="15696" xr:uid="{00000000-0005-0000-0000-00008A3D0000}"/>
    <cellStyle name="Normal 2 9 3 3 4" xfId="15697" xr:uid="{00000000-0005-0000-0000-00008B3D0000}"/>
    <cellStyle name="Normal 2 9 3 3 4 2" xfId="15698" xr:uid="{00000000-0005-0000-0000-00008C3D0000}"/>
    <cellStyle name="Normal 2 9 3 3 4 2 2" xfId="15699" xr:uid="{00000000-0005-0000-0000-00008D3D0000}"/>
    <cellStyle name="Normal 2 9 3 3 4 3" xfId="15700" xr:uid="{00000000-0005-0000-0000-00008E3D0000}"/>
    <cellStyle name="Normal 2 9 3 3 4 4" xfId="15701" xr:uid="{00000000-0005-0000-0000-00008F3D0000}"/>
    <cellStyle name="Normal 2 9 3 3 5" xfId="15702" xr:uid="{00000000-0005-0000-0000-0000903D0000}"/>
    <cellStyle name="Normal 2 9 3 3 5 2" xfId="15703" xr:uid="{00000000-0005-0000-0000-0000913D0000}"/>
    <cellStyle name="Normal 2 9 3 3 6" xfId="15704" xr:uid="{00000000-0005-0000-0000-0000923D0000}"/>
    <cellStyle name="Normal 2 9 3 3 7" xfId="15705" xr:uid="{00000000-0005-0000-0000-0000933D0000}"/>
    <cellStyle name="Normal 2 9 3 3 8" xfId="15706" xr:uid="{00000000-0005-0000-0000-0000943D0000}"/>
    <cellStyle name="Normal 2 9 3 4" xfId="15707" xr:uid="{00000000-0005-0000-0000-0000953D0000}"/>
    <cellStyle name="Normal 2 9 3 4 2" xfId="15708" xr:uid="{00000000-0005-0000-0000-0000963D0000}"/>
    <cellStyle name="Normal 2 9 3 4 2 2" xfId="15709" xr:uid="{00000000-0005-0000-0000-0000973D0000}"/>
    <cellStyle name="Normal 2 9 3 4 2 2 2" xfId="15710" xr:uid="{00000000-0005-0000-0000-0000983D0000}"/>
    <cellStyle name="Normal 2 9 3 4 2 2 2 2" xfId="15711" xr:uid="{00000000-0005-0000-0000-0000993D0000}"/>
    <cellStyle name="Normal 2 9 3 4 2 2 3" xfId="15712" xr:uid="{00000000-0005-0000-0000-00009A3D0000}"/>
    <cellStyle name="Normal 2 9 3 4 2 2 4" xfId="15713" xr:uid="{00000000-0005-0000-0000-00009B3D0000}"/>
    <cellStyle name="Normal 2 9 3 4 2 3" xfId="15714" xr:uid="{00000000-0005-0000-0000-00009C3D0000}"/>
    <cellStyle name="Normal 2 9 3 4 2 3 2" xfId="15715" xr:uid="{00000000-0005-0000-0000-00009D3D0000}"/>
    <cellStyle name="Normal 2 9 3 4 2 4" xfId="15716" xr:uid="{00000000-0005-0000-0000-00009E3D0000}"/>
    <cellStyle name="Normal 2 9 3 4 2 5" xfId="15717" xr:uid="{00000000-0005-0000-0000-00009F3D0000}"/>
    <cellStyle name="Normal 2 9 3 4 2 6" xfId="15718" xr:uid="{00000000-0005-0000-0000-0000A03D0000}"/>
    <cellStyle name="Normal 2 9 3 4 3" xfId="15719" xr:uid="{00000000-0005-0000-0000-0000A13D0000}"/>
    <cellStyle name="Normal 2 9 3 4 3 2" xfId="15720" xr:uid="{00000000-0005-0000-0000-0000A23D0000}"/>
    <cellStyle name="Normal 2 9 3 4 3 2 2" xfId="15721" xr:uid="{00000000-0005-0000-0000-0000A33D0000}"/>
    <cellStyle name="Normal 2 9 3 4 3 3" xfId="15722" xr:uid="{00000000-0005-0000-0000-0000A43D0000}"/>
    <cellStyle name="Normal 2 9 3 4 3 4" xfId="15723" xr:uid="{00000000-0005-0000-0000-0000A53D0000}"/>
    <cellStyle name="Normal 2 9 3 4 4" xfId="15724" xr:uid="{00000000-0005-0000-0000-0000A63D0000}"/>
    <cellStyle name="Normal 2 9 3 4 4 2" xfId="15725" xr:uid="{00000000-0005-0000-0000-0000A73D0000}"/>
    <cellStyle name="Normal 2 9 3 4 4 2 2" xfId="15726" xr:uid="{00000000-0005-0000-0000-0000A83D0000}"/>
    <cellStyle name="Normal 2 9 3 4 4 3" xfId="15727" xr:uid="{00000000-0005-0000-0000-0000A93D0000}"/>
    <cellStyle name="Normal 2 9 3 4 4 4" xfId="15728" xr:uid="{00000000-0005-0000-0000-0000AA3D0000}"/>
    <cellStyle name="Normal 2 9 3 4 5" xfId="15729" xr:uid="{00000000-0005-0000-0000-0000AB3D0000}"/>
    <cellStyle name="Normal 2 9 3 4 5 2" xfId="15730" xr:uid="{00000000-0005-0000-0000-0000AC3D0000}"/>
    <cellStyle name="Normal 2 9 3 4 6" xfId="15731" xr:uid="{00000000-0005-0000-0000-0000AD3D0000}"/>
    <cellStyle name="Normal 2 9 3 4 7" xfId="15732" xr:uid="{00000000-0005-0000-0000-0000AE3D0000}"/>
    <cellStyle name="Normal 2 9 3 4 8" xfId="15733" xr:uid="{00000000-0005-0000-0000-0000AF3D0000}"/>
    <cellStyle name="Normal 2 9 3 5" xfId="15734" xr:uid="{00000000-0005-0000-0000-0000B03D0000}"/>
    <cellStyle name="Normal 2 9 3 5 2" xfId="15735" xr:uid="{00000000-0005-0000-0000-0000B13D0000}"/>
    <cellStyle name="Normal 2 9 3 5 2 2" xfId="15736" xr:uid="{00000000-0005-0000-0000-0000B23D0000}"/>
    <cellStyle name="Normal 2 9 3 5 2 2 2" xfId="15737" xr:uid="{00000000-0005-0000-0000-0000B33D0000}"/>
    <cellStyle name="Normal 2 9 3 5 2 3" xfId="15738" xr:uid="{00000000-0005-0000-0000-0000B43D0000}"/>
    <cellStyle name="Normal 2 9 3 5 2 4" xfId="15739" xr:uid="{00000000-0005-0000-0000-0000B53D0000}"/>
    <cellStyle name="Normal 2 9 3 5 3" xfId="15740" xr:uid="{00000000-0005-0000-0000-0000B63D0000}"/>
    <cellStyle name="Normal 2 9 3 5 3 2" xfId="15741" xr:uid="{00000000-0005-0000-0000-0000B73D0000}"/>
    <cellStyle name="Normal 2 9 3 5 4" xfId="15742" xr:uid="{00000000-0005-0000-0000-0000B83D0000}"/>
    <cellStyle name="Normal 2 9 3 5 5" xfId="15743" xr:uid="{00000000-0005-0000-0000-0000B93D0000}"/>
    <cellStyle name="Normal 2 9 3 5 6" xfId="15744" xr:uid="{00000000-0005-0000-0000-0000BA3D0000}"/>
    <cellStyle name="Normal 2 9 3 6" xfId="15745" xr:uid="{00000000-0005-0000-0000-0000BB3D0000}"/>
    <cellStyle name="Normal 2 9 3 6 2" xfId="15746" xr:uid="{00000000-0005-0000-0000-0000BC3D0000}"/>
    <cellStyle name="Normal 2 9 3 6 2 2" xfId="15747" xr:uid="{00000000-0005-0000-0000-0000BD3D0000}"/>
    <cellStyle name="Normal 2 9 3 6 3" xfId="15748" xr:uid="{00000000-0005-0000-0000-0000BE3D0000}"/>
    <cellStyle name="Normal 2 9 3 6 4" xfId="15749" xr:uid="{00000000-0005-0000-0000-0000BF3D0000}"/>
    <cellStyle name="Normal 2 9 3 7" xfId="15750" xr:uid="{00000000-0005-0000-0000-0000C03D0000}"/>
    <cellStyle name="Normal 2 9 3 7 2" xfId="15751" xr:uid="{00000000-0005-0000-0000-0000C13D0000}"/>
    <cellStyle name="Normal 2 9 3 7 2 2" xfId="15752" xr:uid="{00000000-0005-0000-0000-0000C23D0000}"/>
    <cellStyle name="Normal 2 9 3 7 3" xfId="15753" xr:uid="{00000000-0005-0000-0000-0000C33D0000}"/>
    <cellStyle name="Normal 2 9 3 7 4" xfId="15754" xr:uid="{00000000-0005-0000-0000-0000C43D0000}"/>
    <cellStyle name="Normal 2 9 3 8" xfId="15755" xr:uid="{00000000-0005-0000-0000-0000C53D0000}"/>
    <cellStyle name="Normal 2 9 3 8 2" xfId="15756" xr:uid="{00000000-0005-0000-0000-0000C63D0000}"/>
    <cellStyle name="Normal 2 9 3 9" xfId="15757" xr:uid="{00000000-0005-0000-0000-0000C73D0000}"/>
    <cellStyle name="Normal 2 9 3_Tab1" xfId="15758" xr:uid="{00000000-0005-0000-0000-0000C83D0000}"/>
    <cellStyle name="Normal 2 9 4" xfId="15759" xr:uid="{00000000-0005-0000-0000-0000C93D0000}"/>
    <cellStyle name="Normal 2 9 4 10" xfId="15760" xr:uid="{00000000-0005-0000-0000-0000CA3D0000}"/>
    <cellStyle name="Normal 2 9 4 2" xfId="15761" xr:uid="{00000000-0005-0000-0000-0000CB3D0000}"/>
    <cellStyle name="Normal 2 9 4 2 2" xfId="15762" xr:uid="{00000000-0005-0000-0000-0000CC3D0000}"/>
    <cellStyle name="Normal 2 9 4 2 2 2" xfId="15763" xr:uid="{00000000-0005-0000-0000-0000CD3D0000}"/>
    <cellStyle name="Normal 2 9 4 2 2 2 2" xfId="15764" xr:uid="{00000000-0005-0000-0000-0000CE3D0000}"/>
    <cellStyle name="Normal 2 9 4 2 2 2 2 2" xfId="15765" xr:uid="{00000000-0005-0000-0000-0000CF3D0000}"/>
    <cellStyle name="Normal 2 9 4 2 2 2 3" xfId="15766" xr:uid="{00000000-0005-0000-0000-0000D03D0000}"/>
    <cellStyle name="Normal 2 9 4 2 2 2 4" xfId="15767" xr:uid="{00000000-0005-0000-0000-0000D13D0000}"/>
    <cellStyle name="Normal 2 9 4 2 2 3" xfId="15768" xr:uid="{00000000-0005-0000-0000-0000D23D0000}"/>
    <cellStyle name="Normal 2 9 4 2 2 3 2" xfId="15769" xr:uid="{00000000-0005-0000-0000-0000D33D0000}"/>
    <cellStyle name="Normal 2 9 4 2 2 4" xfId="15770" xr:uid="{00000000-0005-0000-0000-0000D43D0000}"/>
    <cellStyle name="Normal 2 9 4 2 2 5" xfId="15771" xr:uid="{00000000-0005-0000-0000-0000D53D0000}"/>
    <cellStyle name="Normal 2 9 4 2 2 6" xfId="15772" xr:uid="{00000000-0005-0000-0000-0000D63D0000}"/>
    <cellStyle name="Normal 2 9 4 2 3" xfId="15773" xr:uid="{00000000-0005-0000-0000-0000D73D0000}"/>
    <cellStyle name="Normal 2 9 4 2 3 2" xfId="15774" xr:uid="{00000000-0005-0000-0000-0000D83D0000}"/>
    <cellStyle name="Normal 2 9 4 2 3 2 2" xfId="15775" xr:uid="{00000000-0005-0000-0000-0000D93D0000}"/>
    <cellStyle name="Normal 2 9 4 2 3 3" xfId="15776" xr:uid="{00000000-0005-0000-0000-0000DA3D0000}"/>
    <cellStyle name="Normal 2 9 4 2 3 4" xfId="15777" xr:uid="{00000000-0005-0000-0000-0000DB3D0000}"/>
    <cellStyle name="Normal 2 9 4 2 4" xfId="15778" xr:uid="{00000000-0005-0000-0000-0000DC3D0000}"/>
    <cellStyle name="Normal 2 9 4 2 4 2" xfId="15779" xr:uid="{00000000-0005-0000-0000-0000DD3D0000}"/>
    <cellStyle name="Normal 2 9 4 2 4 2 2" xfId="15780" xr:uid="{00000000-0005-0000-0000-0000DE3D0000}"/>
    <cellStyle name="Normal 2 9 4 2 4 3" xfId="15781" xr:uid="{00000000-0005-0000-0000-0000DF3D0000}"/>
    <cellStyle name="Normal 2 9 4 2 4 4" xfId="15782" xr:uid="{00000000-0005-0000-0000-0000E03D0000}"/>
    <cellStyle name="Normal 2 9 4 2 5" xfId="15783" xr:uid="{00000000-0005-0000-0000-0000E13D0000}"/>
    <cellStyle name="Normal 2 9 4 2 5 2" xfId="15784" xr:uid="{00000000-0005-0000-0000-0000E23D0000}"/>
    <cellStyle name="Normal 2 9 4 2 6" xfId="15785" xr:uid="{00000000-0005-0000-0000-0000E33D0000}"/>
    <cellStyle name="Normal 2 9 4 2 7" xfId="15786" xr:uid="{00000000-0005-0000-0000-0000E43D0000}"/>
    <cellStyle name="Normal 2 9 4 2 8" xfId="15787" xr:uid="{00000000-0005-0000-0000-0000E53D0000}"/>
    <cellStyle name="Normal 2 9 4 3" xfId="15788" xr:uid="{00000000-0005-0000-0000-0000E63D0000}"/>
    <cellStyle name="Normal 2 9 4 3 2" xfId="15789" xr:uid="{00000000-0005-0000-0000-0000E73D0000}"/>
    <cellStyle name="Normal 2 9 4 3 2 2" xfId="15790" xr:uid="{00000000-0005-0000-0000-0000E83D0000}"/>
    <cellStyle name="Normal 2 9 4 3 2 2 2" xfId="15791" xr:uid="{00000000-0005-0000-0000-0000E93D0000}"/>
    <cellStyle name="Normal 2 9 4 3 2 2 2 2" xfId="15792" xr:uid="{00000000-0005-0000-0000-0000EA3D0000}"/>
    <cellStyle name="Normal 2 9 4 3 2 2 3" xfId="15793" xr:uid="{00000000-0005-0000-0000-0000EB3D0000}"/>
    <cellStyle name="Normal 2 9 4 3 2 2 4" xfId="15794" xr:uid="{00000000-0005-0000-0000-0000EC3D0000}"/>
    <cellStyle name="Normal 2 9 4 3 2 3" xfId="15795" xr:uid="{00000000-0005-0000-0000-0000ED3D0000}"/>
    <cellStyle name="Normal 2 9 4 3 2 3 2" xfId="15796" xr:uid="{00000000-0005-0000-0000-0000EE3D0000}"/>
    <cellStyle name="Normal 2 9 4 3 2 4" xfId="15797" xr:uid="{00000000-0005-0000-0000-0000EF3D0000}"/>
    <cellStyle name="Normal 2 9 4 3 2 5" xfId="15798" xr:uid="{00000000-0005-0000-0000-0000F03D0000}"/>
    <cellStyle name="Normal 2 9 4 3 2 6" xfId="15799" xr:uid="{00000000-0005-0000-0000-0000F13D0000}"/>
    <cellStyle name="Normal 2 9 4 3 3" xfId="15800" xr:uid="{00000000-0005-0000-0000-0000F23D0000}"/>
    <cellStyle name="Normal 2 9 4 3 3 2" xfId="15801" xr:uid="{00000000-0005-0000-0000-0000F33D0000}"/>
    <cellStyle name="Normal 2 9 4 3 3 2 2" xfId="15802" xr:uid="{00000000-0005-0000-0000-0000F43D0000}"/>
    <cellStyle name="Normal 2 9 4 3 3 3" xfId="15803" xr:uid="{00000000-0005-0000-0000-0000F53D0000}"/>
    <cellStyle name="Normal 2 9 4 3 3 4" xfId="15804" xr:uid="{00000000-0005-0000-0000-0000F63D0000}"/>
    <cellStyle name="Normal 2 9 4 3 4" xfId="15805" xr:uid="{00000000-0005-0000-0000-0000F73D0000}"/>
    <cellStyle name="Normal 2 9 4 3 4 2" xfId="15806" xr:uid="{00000000-0005-0000-0000-0000F83D0000}"/>
    <cellStyle name="Normal 2 9 4 3 4 2 2" xfId="15807" xr:uid="{00000000-0005-0000-0000-0000F93D0000}"/>
    <cellStyle name="Normal 2 9 4 3 4 3" xfId="15808" xr:uid="{00000000-0005-0000-0000-0000FA3D0000}"/>
    <cellStyle name="Normal 2 9 4 3 4 4" xfId="15809" xr:uid="{00000000-0005-0000-0000-0000FB3D0000}"/>
    <cellStyle name="Normal 2 9 4 3 5" xfId="15810" xr:uid="{00000000-0005-0000-0000-0000FC3D0000}"/>
    <cellStyle name="Normal 2 9 4 3 5 2" xfId="15811" xr:uid="{00000000-0005-0000-0000-0000FD3D0000}"/>
    <cellStyle name="Normal 2 9 4 3 6" xfId="15812" xr:uid="{00000000-0005-0000-0000-0000FE3D0000}"/>
    <cellStyle name="Normal 2 9 4 3 7" xfId="15813" xr:uid="{00000000-0005-0000-0000-0000FF3D0000}"/>
    <cellStyle name="Normal 2 9 4 3 8" xfId="15814" xr:uid="{00000000-0005-0000-0000-0000003E0000}"/>
    <cellStyle name="Normal 2 9 4 4" xfId="15815" xr:uid="{00000000-0005-0000-0000-0000013E0000}"/>
    <cellStyle name="Normal 2 9 4 4 2" xfId="15816" xr:uid="{00000000-0005-0000-0000-0000023E0000}"/>
    <cellStyle name="Normal 2 9 4 4 2 2" xfId="15817" xr:uid="{00000000-0005-0000-0000-0000033E0000}"/>
    <cellStyle name="Normal 2 9 4 4 2 2 2" xfId="15818" xr:uid="{00000000-0005-0000-0000-0000043E0000}"/>
    <cellStyle name="Normal 2 9 4 4 2 3" xfId="15819" xr:uid="{00000000-0005-0000-0000-0000053E0000}"/>
    <cellStyle name="Normal 2 9 4 4 2 4" xfId="15820" xr:uid="{00000000-0005-0000-0000-0000063E0000}"/>
    <cellStyle name="Normal 2 9 4 4 3" xfId="15821" xr:uid="{00000000-0005-0000-0000-0000073E0000}"/>
    <cellStyle name="Normal 2 9 4 4 3 2" xfId="15822" xr:uid="{00000000-0005-0000-0000-0000083E0000}"/>
    <cellStyle name="Normal 2 9 4 4 4" xfId="15823" xr:uid="{00000000-0005-0000-0000-0000093E0000}"/>
    <cellStyle name="Normal 2 9 4 4 5" xfId="15824" xr:uid="{00000000-0005-0000-0000-00000A3E0000}"/>
    <cellStyle name="Normal 2 9 4 4 6" xfId="15825" xr:uid="{00000000-0005-0000-0000-00000B3E0000}"/>
    <cellStyle name="Normal 2 9 4 5" xfId="15826" xr:uid="{00000000-0005-0000-0000-00000C3E0000}"/>
    <cellStyle name="Normal 2 9 4 5 2" xfId="15827" xr:uid="{00000000-0005-0000-0000-00000D3E0000}"/>
    <cellStyle name="Normal 2 9 4 5 2 2" xfId="15828" xr:uid="{00000000-0005-0000-0000-00000E3E0000}"/>
    <cellStyle name="Normal 2 9 4 5 3" xfId="15829" xr:uid="{00000000-0005-0000-0000-00000F3E0000}"/>
    <cellStyle name="Normal 2 9 4 5 4" xfId="15830" xr:uid="{00000000-0005-0000-0000-0000103E0000}"/>
    <cellStyle name="Normal 2 9 4 6" xfId="15831" xr:uid="{00000000-0005-0000-0000-0000113E0000}"/>
    <cellStyle name="Normal 2 9 4 6 2" xfId="15832" xr:uid="{00000000-0005-0000-0000-0000123E0000}"/>
    <cellStyle name="Normal 2 9 4 6 2 2" xfId="15833" xr:uid="{00000000-0005-0000-0000-0000133E0000}"/>
    <cellStyle name="Normal 2 9 4 6 3" xfId="15834" xr:uid="{00000000-0005-0000-0000-0000143E0000}"/>
    <cellStyle name="Normal 2 9 4 6 4" xfId="15835" xr:uid="{00000000-0005-0000-0000-0000153E0000}"/>
    <cellStyle name="Normal 2 9 4 7" xfId="15836" xr:uid="{00000000-0005-0000-0000-0000163E0000}"/>
    <cellStyle name="Normal 2 9 4 7 2" xfId="15837" xr:uid="{00000000-0005-0000-0000-0000173E0000}"/>
    <cellStyle name="Normal 2 9 4 8" xfId="15838" xr:uid="{00000000-0005-0000-0000-0000183E0000}"/>
    <cellStyle name="Normal 2 9 4 9" xfId="15839" xr:uid="{00000000-0005-0000-0000-0000193E0000}"/>
    <cellStyle name="Normal 2 9 4_Tab1" xfId="15840" xr:uid="{00000000-0005-0000-0000-00001A3E0000}"/>
    <cellStyle name="Normal 2 9 5" xfId="15841" xr:uid="{00000000-0005-0000-0000-00001B3E0000}"/>
    <cellStyle name="Normal 2 9 5 2" xfId="15842" xr:uid="{00000000-0005-0000-0000-00001C3E0000}"/>
    <cellStyle name="Normal 2 9 5 2 2" xfId="15843" xr:uid="{00000000-0005-0000-0000-00001D3E0000}"/>
    <cellStyle name="Normal 2 9 5 2 2 2" xfId="15844" xr:uid="{00000000-0005-0000-0000-00001E3E0000}"/>
    <cellStyle name="Normal 2 9 5 2 2 2 2" xfId="15845" xr:uid="{00000000-0005-0000-0000-00001F3E0000}"/>
    <cellStyle name="Normal 2 9 5 2 2 3" xfId="15846" xr:uid="{00000000-0005-0000-0000-0000203E0000}"/>
    <cellStyle name="Normal 2 9 5 2 2 4" xfId="15847" xr:uid="{00000000-0005-0000-0000-0000213E0000}"/>
    <cellStyle name="Normal 2 9 5 2 3" xfId="15848" xr:uid="{00000000-0005-0000-0000-0000223E0000}"/>
    <cellStyle name="Normal 2 9 5 2 3 2" xfId="15849" xr:uid="{00000000-0005-0000-0000-0000233E0000}"/>
    <cellStyle name="Normal 2 9 5 2 4" xfId="15850" xr:uid="{00000000-0005-0000-0000-0000243E0000}"/>
    <cellStyle name="Normal 2 9 5 2 5" xfId="15851" xr:uid="{00000000-0005-0000-0000-0000253E0000}"/>
    <cellStyle name="Normal 2 9 5 2 6" xfId="15852" xr:uid="{00000000-0005-0000-0000-0000263E0000}"/>
    <cellStyle name="Normal 2 9 5 3" xfId="15853" xr:uid="{00000000-0005-0000-0000-0000273E0000}"/>
    <cellStyle name="Normal 2 9 5 3 2" xfId="15854" xr:uid="{00000000-0005-0000-0000-0000283E0000}"/>
    <cellStyle name="Normal 2 9 5 3 2 2" xfId="15855" xr:uid="{00000000-0005-0000-0000-0000293E0000}"/>
    <cellStyle name="Normal 2 9 5 3 3" xfId="15856" xr:uid="{00000000-0005-0000-0000-00002A3E0000}"/>
    <cellStyle name="Normal 2 9 5 3 4" xfId="15857" xr:uid="{00000000-0005-0000-0000-00002B3E0000}"/>
    <cellStyle name="Normal 2 9 5 4" xfId="15858" xr:uid="{00000000-0005-0000-0000-00002C3E0000}"/>
    <cellStyle name="Normal 2 9 5 4 2" xfId="15859" xr:uid="{00000000-0005-0000-0000-00002D3E0000}"/>
    <cellStyle name="Normal 2 9 5 4 2 2" xfId="15860" xr:uid="{00000000-0005-0000-0000-00002E3E0000}"/>
    <cellStyle name="Normal 2 9 5 4 3" xfId="15861" xr:uid="{00000000-0005-0000-0000-00002F3E0000}"/>
    <cellStyle name="Normal 2 9 5 4 4" xfId="15862" xr:uid="{00000000-0005-0000-0000-0000303E0000}"/>
    <cellStyle name="Normal 2 9 5 5" xfId="15863" xr:uid="{00000000-0005-0000-0000-0000313E0000}"/>
    <cellStyle name="Normal 2 9 5 5 2" xfId="15864" xr:uid="{00000000-0005-0000-0000-0000323E0000}"/>
    <cellStyle name="Normal 2 9 5 6" xfId="15865" xr:uid="{00000000-0005-0000-0000-0000333E0000}"/>
    <cellStyle name="Normal 2 9 5 7" xfId="15866" xr:uid="{00000000-0005-0000-0000-0000343E0000}"/>
    <cellStyle name="Normal 2 9 5 8" xfId="15867" xr:uid="{00000000-0005-0000-0000-0000353E0000}"/>
    <cellStyle name="Normal 2 9 6" xfId="15868" xr:uid="{00000000-0005-0000-0000-0000363E0000}"/>
    <cellStyle name="Normal 2 9 6 2" xfId="15869" xr:uid="{00000000-0005-0000-0000-0000373E0000}"/>
    <cellStyle name="Normal 2 9 6 2 2" xfId="15870" xr:uid="{00000000-0005-0000-0000-0000383E0000}"/>
    <cellStyle name="Normal 2 9 6 2 2 2" xfId="15871" xr:uid="{00000000-0005-0000-0000-0000393E0000}"/>
    <cellStyle name="Normal 2 9 6 2 2 2 2" xfId="15872" xr:uid="{00000000-0005-0000-0000-00003A3E0000}"/>
    <cellStyle name="Normal 2 9 6 2 2 3" xfId="15873" xr:uid="{00000000-0005-0000-0000-00003B3E0000}"/>
    <cellStyle name="Normal 2 9 6 2 2 4" xfId="15874" xr:uid="{00000000-0005-0000-0000-00003C3E0000}"/>
    <cellStyle name="Normal 2 9 6 2 3" xfId="15875" xr:uid="{00000000-0005-0000-0000-00003D3E0000}"/>
    <cellStyle name="Normal 2 9 6 2 3 2" xfId="15876" xr:uid="{00000000-0005-0000-0000-00003E3E0000}"/>
    <cellStyle name="Normal 2 9 6 2 4" xfId="15877" xr:uid="{00000000-0005-0000-0000-00003F3E0000}"/>
    <cellStyle name="Normal 2 9 6 2 5" xfId="15878" xr:uid="{00000000-0005-0000-0000-0000403E0000}"/>
    <cellStyle name="Normal 2 9 6 2 6" xfId="15879" xr:uid="{00000000-0005-0000-0000-0000413E0000}"/>
    <cellStyle name="Normal 2 9 6 3" xfId="15880" xr:uid="{00000000-0005-0000-0000-0000423E0000}"/>
    <cellStyle name="Normal 2 9 6 3 2" xfId="15881" xr:uid="{00000000-0005-0000-0000-0000433E0000}"/>
    <cellStyle name="Normal 2 9 6 3 2 2" xfId="15882" xr:uid="{00000000-0005-0000-0000-0000443E0000}"/>
    <cellStyle name="Normal 2 9 6 3 3" xfId="15883" xr:uid="{00000000-0005-0000-0000-0000453E0000}"/>
    <cellStyle name="Normal 2 9 6 3 4" xfId="15884" xr:uid="{00000000-0005-0000-0000-0000463E0000}"/>
    <cellStyle name="Normal 2 9 6 4" xfId="15885" xr:uid="{00000000-0005-0000-0000-0000473E0000}"/>
    <cellStyle name="Normal 2 9 6 4 2" xfId="15886" xr:uid="{00000000-0005-0000-0000-0000483E0000}"/>
    <cellStyle name="Normal 2 9 6 4 2 2" xfId="15887" xr:uid="{00000000-0005-0000-0000-0000493E0000}"/>
    <cellStyle name="Normal 2 9 6 4 3" xfId="15888" xr:uid="{00000000-0005-0000-0000-00004A3E0000}"/>
    <cellStyle name="Normal 2 9 6 4 4" xfId="15889" xr:uid="{00000000-0005-0000-0000-00004B3E0000}"/>
    <cellStyle name="Normal 2 9 6 5" xfId="15890" xr:uid="{00000000-0005-0000-0000-00004C3E0000}"/>
    <cellStyle name="Normal 2 9 6 5 2" xfId="15891" xr:uid="{00000000-0005-0000-0000-00004D3E0000}"/>
    <cellStyle name="Normal 2 9 6 6" xfId="15892" xr:uid="{00000000-0005-0000-0000-00004E3E0000}"/>
    <cellStyle name="Normal 2 9 6 7" xfId="15893" xr:uid="{00000000-0005-0000-0000-00004F3E0000}"/>
    <cellStyle name="Normal 2 9 6 8" xfId="15894" xr:uid="{00000000-0005-0000-0000-0000503E0000}"/>
    <cellStyle name="Normal 2 9 7" xfId="15895" xr:uid="{00000000-0005-0000-0000-0000513E0000}"/>
    <cellStyle name="Normal 2 9 7 2" xfId="15896" xr:uid="{00000000-0005-0000-0000-0000523E0000}"/>
    <cellStyle name="Normal 2 9 7 2 2" xfId="15897" xr:uid="{00000000-0005-0000-0000-0000533E0000}"/>
    <cellStyle name="Normal 2 9 7 2 2 2" xfId="15898" xr:uid="{00000000-0005-0000-0000-0000543E0000}"/>
    <cellStyle name="Normal 2 9 7 2 3" xfId="15899" xr:uid="{00000000-0005-0000-0000-0000553E0000}"/>
    <cellStyle name="Normal 2 9 7 2 4" xfId="15900" xr:uid="{00000000-0005-0000-0000-0000563E0000}"/>
    <cellStyle name="Normal 2 9 7 3" xfId="15901" xr:uid="{00000000-0005-0000-0000-0000573E0000}"/>
    <cellStyle name="Normal 2 9 7 3 2" xfId="15902" xr:uid="{00000000-0005-0000-0000-0000583E0000}"/>
    <cellStyle name="Normal 2 9 7 4" xfId="15903" xr:uid="{00000000-0005-0000-0000-0000593E0000}"/>
    <cellStyle name="Normal 2 9 7 5" xfId="15904" xr:uid="{00000000-0005-0000-0000-00005A3E0000}"/>
    <cellStyle name="Normal 2 9 7 6" xfId="15905" xr:uid="{00000000-0005-0000-0000-00005B3E0000}"/>
    <cellStyle name="Normal 2 9 8" xfId="15906" xr:uid="{00000000-0005-0000-0000-00005C3E0000}"/>
    <cellStyle name="Normal 2 9 8 2" xfId="15907" xr:uid="{00000000-0005-0000-0000-00005D3E0000}"/>
    <cellStyle name="Normal 2 9 8 2 2" xfId="15908" xr:uid="{00000000-0005-0000-0000-00005E3E0000}"/>
    <cellStyle name="Normal 2 9 8 3" xfId="15909" xr:uid="{00000000-0005-0000-0000-00005F3E0000}"/>
    <cellStyle name="Normal 2 9 8 4" xfId="15910" xr:uid="{00000000-0005-0000-0000-0000603E0000}"/>
    <cellStyle name="Normal 2 9 9" xfId="15911" xr:uid="{00000000-0005-0000-0000-0000613E0000}"/>
    <cellStyle name="Normal 2 9 9 2" xfId="15912" xr:uid="{00000000-0005-0000-0000-0000623E0000}"/>
    <cellStyle name="Normal 2 9 9 2 2" xfId="15913" xr:uid="{00000000-0005-0000-0000-0000633E0000}"/>
    <cellStyle name="Normal 2 9 9 3" xfId="15914" xr:uid="{00000000-0005-0000-0000-0000643E0000}"/>
    <cellStyle name="Normal 2 9 9 4" xfId="15915" xr:uid="{00000000-0005-0000-0000-0000653E0000}"/>
    <cellStyle name="Normal 2 9_Tab1" xfId="15916" xr:uid="{00000000-0005-0000-0000-0000663E0000}"/>
    <cellStyle name="Normal 2_Copia de ie_table_a.1_summary_irish_private_sector_credit_and_deposits" xfId="15917" xr:uid="{00000000-0005-0000-0000-0000673E0000}"/>
    <cellStyle name="Normal 20" xfId="15918" xr:uid="{00000000-0005-0000-0000-0000683E0000}"/>
    <cellStyle name="Normal 20 10" xfId="15919" xr:uid="{00000000-0005-0000-0000-0000693E0000}"/>
    <cellStyle name="Normal 20 11" xfId="15920" xr:uid="{00000000-0005-0000-0000-00006A3E0000}"/>
    <cellStyle name="Normal 20 12" xfId="15921" xr:uid="{00000000-0005-0000-0000-00006B3E0000}"/>
    <cellStyle name="Normal 20 13" xfId="16947" xr:uid="{00000000-0005-0000-0000-00006C3E0000}"/>
    <cellStyle name="Normal 20 2" xfId="15922" xr:uid="{00000000-0005-0000-0000-00006D3E0000}"/>
    <cellStyle name="Normal 20 2 2" xfId="15923" xr:uid="{00000000-0005-0000-0000-00006E3E0000}"/>
    <cellStyle name="Normal 20 2 2 2" xfId="15924" xr:uid="{00000000-0005-0000-0000-00006F3E0000}"/>
    <cellStyle name="Normal 20 2 2 3" xfId="15925" xr:uid="{00000000-0005-0000-0000-0000703E0000}"/>
    <cellStyle name="Normal 20 2 2 4" xfId="15926" xr:uid="{00000000-0005-0000-0000-0000713E0000}"/>
    <cellStyle name="Normal 20 2 2 5" xfId="15927" xr:uid="{00000000-0005-0000-0000-0000723E0000}"/>
    <cellStyle name="Normal 20 2 3" xfId="15928" xr:uid="{00000000-0005-0000-0000-0000733E0000}"/>
    <cellStyle name="Normal 20 2 4" xfId="15929" xr:uid="{00000000-0005-0000-0000-0000743E0000}"/>
    <cellStyle name="Normal 20 2 5" xfId="15930" xr:uid="{00000000-0005-0000-0000-0000753E0000}"/>
    <cellStyle name="Normal 20 3" xfId="15931" xr:uid="{00000000-0005-0000-0000-0000763E0000}"/>
    <cellStyle name="Normal 20 4" xfId="15932" xr:uid="{00000000-0005-0000-0000-0000773E0000}"/>
    <cellStyle name="Normal 20 5" xfId="15933" xr:uid="{00000000-0005-0000-0000-0000783E0000}"/>
    <cellStyle name="Normal 20 6" xfId="15934" xr:uid="{00000000-0005-0000-0000-0000793E0000}"/>
    <cellStyle name="Normal 20 7" xfId="15935" xr:uid="{00000000-0005-0000-0000-00007A3E0000}"/>
    <cellStyle name="Normal 20 8" xfId="15936" xr:uid="{00000000-0005-0000-0000-00007B3E0000}"/>
    <cellStyle name="Normal 20 9" xfId="15937" xr:uid="{00000000-0005-0000-0000-00007C3E0000}"/>
    <cellStyle name="Normal 200" xfId="15938" xr:uid="{00000000-0005-0000-0000-00007D3E0000}"/>
    <cellStyle name="Normal 200 2" xfId="15939" xr:uid="{00000000-0005-0000-0000-00007E3E0000}"/>
    <cellStyle name="Normal 201" xfId="15940" xr:uid="{00000000-0005-0000-0000-00007F3E0000}"/>
    <cellStyle name="Normal 201 2" xfId="15941" xr:uid="{00000000-0005-0000-0000-0000803E0000}"/>
    <cellStyle name="Normal 202" xfId="15942" xr:uid="{00000000-0005-0000-0000-0000813E0000}"/>
    <cellStyle name="Normal 202 2" xfId="15943" xr:uid="{00000000-0005-0000-0000-0000823E0000}"/>
    <cellStyle name="Normal 203" xfId="15944" xr:uid="{00000000-0005-0000-0000-0000833E0000}"/>
    <cellStyle name="Normal 203 2" xfId="15945" xr:uid="{00000000-0005-0000-0000-0000843E0000}"/>
    <cellStyle name="Normal 204" xfId="15946" xr:uid="{00000000-0005-0000-0000-0000853E0000}"/>
    <cellStyle name="Normal 204 2" xfId="15947" xr:uid="{00000000-0005-0000-0000-0000863E0000}"/>
    <cellStyle name="Normal 205" xfId="15948" xr:uid="{00000000-0005-0000-0000-0000873E0000}"/>
    <cellStyle name="Normal 205 2" xfId="15949" xr:uid="{00000000-0005-0000-0000-0000883E0000}"/>
    <cellStyle name="Normal 206" xfId="15950" xr:uid="{00000000-0005-0000-0000-0000893E0000}"/>
    <cellStyle name="Normal 206 2" xfId="15951" xr:uid="{00000000-0005-0000-0000-00008A3E0000}"/>
    <cellStyle name="Normal 207" xfId="15952" xr:uid="{00000000-0005-0000-0000-00008B3E0000}"/>
    <cellStyle name="Normal 207 2" xfId="15953" xr:uid="{00000000-0005-0000-0000-00008C3E0000}"/>
    <cellStyle name="Normal 208" xfId="15954" xr:uid="{00000000-0005-0000-0000-00008D3E0000}"/>
    <cellStyle name="Normal 208 2" xfId="15955" xr:uid="{00000000-0005-0000-0000-00008E3E0000}"/>
    <cellStyle name="Normal 209" xfId="15956" xr:uid="{00000000-0005-0000-0000-00008F3E0000}"/>
    <cellStyle name="Normal 209 2" xfId="15957" xr:uid="{00000000-0005-0000-0000-0000903E0000}"/>
    <cellStyle name="Normal 21" xfId="15958" xr:uid="{00000000-0005-0000-0000-0000913E0000}"/>
    <cellStyle name="Normal 21 10" xfId="15959" xr:uid="{00000000-0005-0000-0000-0000923E0000}"/>
    <cellStyle name="Normal 21 11" xfId="15960" xr:uid="{00000000-0005-0000-0000-0000933E0000}"/>
    <cellStyle name="Normal 21 12" xfId="15961" xr:uid="{00000000-0005-0000-0000-0000943E0000}"/>
    <cellStyle name="Normal 21 13" xfId="15962" xr:uid="{00000000-0005-0000-0000-0000953E0000}"/>
    <cellStyle name="Normal 21 14" xfId="15963" xr:uid="{00000000-0005-0000-0000-0000963E0000}"/>
    <cellStyle name="Normal 21 2" xfId="15964" xr:uid="{00000000-0005-0000-0000-0000973E0000}"/>
    <cellStyle name="Normal 21 2 2" xfId="15965" xr:uid="{00000000-0005-0000-0000-0000983E0000}"/>
    <cellStyle name="Normal 21 3" xfId="15966" xr:uid="{00000000-0005-0000-0000-0000993E0000}"/>
    <cellStyle name="Normal 21 4" xfId="15967" xr:uid="{00000000-0005-0000-0000-00009A3E0000}"/>
    <cellStyle name="Normal 21 5" xfId="15968" xr:uid="{00000000-0005-0000-0000-00009B3E0000}"/>
    <cellStyle name="Normal 21 6" xfId="15969" xr:uid="{00000000-0005-0000-0000-00009C3E0000}"/>
    <cellStyle name="Normal 21 7" xfId="15970" xr:uid="{00000000-0005-0000-0000-00009D3E0000}"/>
    <cellStyle name="Normal 21 8" xfId="15971" xr:uid="{00000000-0005-0000-0000-00009E3E0000}"/>
    <cellStyle name="Normal 21 9" xfId="15972" xr:uid="{00000000-0005-0000-0000-00009F3E0000}"/>
    <cellStyle name="Normal 210" xfId="15973" xr:uid="{00000000-0005-0000-0000-0000A03E0000}"/>
    <cellStyle name="Normal 210 2" xfId="15974" xr:uid="{00000000-0005-0000-0000-0000A13E0000}"/>
    <cellStyle name="Normal 211" xfId="15975" xr:uid="{00000000-0005-0000-0000-0000A23E0000}"/>
    <cellStyle name="Normal 211 2" xfId="15976" xr:uid="{00000000-0005-0000-0000-0000A33E0000}"/>
    <cellStyle name="Normal 212" xfId="15977" xr:uid="{00000000-0005-0000-0000-0000A43E0000}"/>
    <cellStyle name="Normal 212 2" xfId="15978" xr:uid="{00000000-0005-0000-0000-0000A53E0000}"/>
    <cellStyle name="Normal 213" xfId="15979" xr:uid="{00000000-0005-0000-0000-0000A63E0000}"/>
    <cellStyle name="Normal 213 2" xfId="15980" xr:uid="{00000000-0005-0000-0000-0000A73E0000}"/>
    <cellStyle name="Normal 214" xfId="15981" xr:uid="{00000000-0005-0000-0000-0000A83E0000}"/>
    <cellStyle name="Normal 214 2" xfId="15982" xr:uid="{00000000-0005-0000-0000-0000A93E0000}"/>
    <cellStyle name="Normal 215" xfId="15983" xr:uid="{00000000-0005-0000-0000-0000AA3E0000}"/>
    <cellStyle name="Normal 215 2" xfId="15984" xr:uid="{00000000-0005-0000-0000-0000AB3E0000}"/>
    <cellStyle name="Normal 216" xfId="15985" xr:uid="{00000000-0005-0000-0000-0000AC3E0000}"/>
    <cellStyle name="Normal 216 2" xfId="15986" xr:uid="{00000000-0005-0000-0000-0000AD3E0000}"/>
    <cellStyle name="Normal 22" xfId="15987" xr:uid="{00000000-0005-0000-0000-0000AE3E0000}"/>
    <cellStyle name="Normal 22 10" xfId="15988" xr:uid="{00000000-0005-0000-0000-0000AF3E0000}"/>
    <cellStyle name="Normal 22 11" xfId="15989" xr:uid="{00000000-0005-0000-0000-0000B03E0000}"/>
    <cellStyle name="Normal 22 12" xfId="15990" xr:uid="{00000000-0005-0000-0000-0000B13E0000}"/>
    <cellStyle name="Normal 22 2" xfId="15991" xr:uid="{00000000-0005-0000-0000-0000B23E0000}"/>
    <cellStyle name="Normal 22 2 2" xfId="15992" xr:uid="{00000000-0005-0000-0000-0000B33E0000}"/>
    <cellStyle name="Normal 22 3" xfId="15993" xr:uid="{00000000-0005-0000-0000-0000B43E0000}"/>
    <cellStyle name="Normal 22 4" xfId="15994" xr:uid="{00000000-0005-0000-0000-0000B53E0000}"/>
    <cellStyle name="Normal 22 5" xfId="15995" xr:uid="{00000000-0005-0000-0000-0000B63E0000}"/>
    <cellStyle name="Normal 22 6" xfId="15996" xr:uid="{00000000-0005-0000-0000-0000B73E0000}"/>
    <cellStyle name="Normal 22 7" xfId="15997" xr:uid="{00000000-0005-0000-0000-0000B83E0000}"/>
    <cellStyle name="Normal 22 8" xfId="15998" xr:uid="{00000000-0005-0000-0000-0000B93E0000}"/>
    <cellStyle name="Normal 22 9" xfId="15999" xr:uid="{00000000-0005-0000-0000-0000BA3E0000}"/>
    <cellStyle name="Normal 23" xfId="16000" xr:uid="{00000000-0005-0000-0000-0000BB3E0000}"/>
    <cellStyle name="Normal 23 2" xfId="16001" xr:uid="{00000000-0005-0000-0000-0000BC3E0000}"/>
    <cellStyle name="Normal 23 2 2" xfId="16002" xr:uid="{00000000-0005-0000-0000-0000BD3E0000}"/>
    <cellStyle name="Normal 23 3" xfId="16003" xr:uid="{00000000-0005-0000-0000-0000BE3E0000}"/>
    <cellStyle name="Normal 23 4" xfId="16004" xr:uid="{00000000-0005-0000-0000-0000BF3E0000}"/>
    <cellStyle name="Normal 24" xfId="16005" xr:uid="{00000000-0005-0000-0000-0000C03E0000}"/>
    <cellStyle name="Normal 24 2" xfId="16006" xr:uid="{00000000-0005-0000-0000-0000C13E0000}"/>
    <cellStyle name="Normal 24 2 2" xfId="16007" xr:uid="{00000000-0005-0000-0000-0000C23E0000}"/>
    <cellStyle name="Normal 24 3" xfId="16008" xr:uid="{00000000-0005-0000-0000-0000C33E0000}"/>
    <cellStyle name="Normal 24 4" xfId="16009" xr:uid="{00000000-0005-0000-0000-0000C43E0000}"/>
    <cellStyle name="Normal 25" xfId="16010" xr:uid="{00000000-0005-0000-0000-0000C53E0000}"/>
    <cellStyle name="Normal 25 2" xfId="16011" xr:uid="{00000000-0005-0000-0000-0000C63E0000}"/>
    <cellStyle name="Normal 25 2 2" xfId="16012" xr:uid="{00000000-0005-0000-0000-0000C73E0000}"/>
    <cellStyle name="Normal 25 3" xfId="16013" xr:uid="{00000000-0005-0000-0000-0000C83E0000}"/>
    <cellStyle name="Normal 25 4" xfId="16014" xr:uid="{00000000-0005-0000-0000-0000C93E0000}"/>
    <cellStyle name="Normal 26" xfId="16015" xr:uid="{00000000-0005-0000-0000-0000CA3E0000}"/>
    <cellStyle name="Normal 26 2" xfId="16016" xr:uid="{00000000-0005-0000-0000-0000CB3E0000}"/>
    <cellStyle name="Normal 26 2 2" xfId="16017" xr:uid="{00000000-0005-0000-0000-0000CC3E0000}"/>
    <cellStyle name="Normal 26 3" xfId="16018" xr:uid="{00000000-0005-0000-0000-0000CD3E0000}"/>
    <cellStyle name="Normal 26 3 2" xfId="16019" xr:uid="{00000000-0005-0000-0000-0000CE3E0000}"/>
    <cellStyle name="Normal 26 4" xfId="16020" xr:uid="{00000000-0005-0000-0000-0000CF3E0000}"/>
    <cellStyle name="Normal 27" xfId="16021" xr:uid="{00000000-0005-0000-0000-0000D03E0000}"/>
    <cellStyle name="Normal 27 2" xfId="16022" xr:uid="{00000000-0005-0000-0000-0000D13E0000}"/>
    <cellStyle name="Normal 27 2 2" xfId="16023" xr:uid="{00000000-0005-0000-0000-0000D23E0000}"/>
    <cellStyle name="Normal 27 3" xfId="16024" xr:uid="{00000000-0005-0000-0000-0000D33E0000}"/>
    <cellStyle name="Normal 28" xfId="16025" xr:uid="{00000000-0005-0000-0000-0000D43E0000}"/>
    <cellStyle name="Normal 28 2" xfId="16026" xr:uid="{00000000-0005-0000-0000-0000D53E0000}"/>
    <cellStyle name="Normal 28 2 2" xfId="16027" xr:uid="{00000000-0005-0000-0000-0000D63E0000}"/>
    <cellStyle name="Normal 28 3" xfId="16028" xr:uid="{00000000-0005-0000-0000-0000D73E0000}"/>
    <cellStyle name="Normal 29" xfId="16029" xr:uid="{00000000-0005-0000-0000-0000D83E0000}"/>
    <cellStyle name="Normal 29 2" xfId="16030" xr:uid="{00000000-0005-0000-0000-0000D93E0000}"/>
    <cellStyle name="Normal 29 2 2" xfId="16031" xr:uid="{00000000-0005-0000-0000-0000DA3E0000}"/>
    <cellStyle name="Normal 29 3" xfId="16032" xr:uid="{00000000-0005-0000-0000-0000DB3E0000}"/>
    <cellStyle name="Normal 3" xfId="16033" xr:uid="{00000000-0005-0000-0000-0000DC3E0000}"/>
    <cellStyle name="Normal 3 10" xfId="16034" xr:uid="{00000000-0005-0000-0000-0000DD3E0000}"/>
    <cellStyle name="Normal 3 11" xfId="16035" xr:uid="{00000000-0005-0000-0000-0000DE3E0000}"/>
    <cellStyle name="Normal 3 12" xfId="16036" xr:uid="{00000000-0005-0000-0000-0000DF3E0000}"/>
    <cellStyle name="Normal 3 13" xfId="16037" xr:uid="{00000000-0005-0000-0000-0000E03E0000}"/>
    <cellStyle name="Normal 3 14" xfId="16038" xr:uid="{00000000-0005-0000-0000-0000E13E0000}"/>
    <cellStyle name="Normal 3 15" xfId="16039" xr:uid="{00000000-0005-0000-0000-0000E23E0000}"/>
    <cellStyle name="Normal 3 16" xfId="16952" xr:uid="{00000000-0005-0000-0000-0000E33E0000}"/>
    <cellStyle name="Normal 3 2" xfId="16040" xr:uid="{00000000-0005-0000-0000-0000E43E0000}"/>
    <cellStyle name="Normal 3 2 2" xfId="16041" xr:uid="{00000000-0005-0000-0000-0000E53E0000}"/>
    <cellStyle name="Normal 3 2 2 2" xfId="16042" xr:uid="{00000000-0005-0000-0000-0000E63E0000}"/>
    <cellStyle name="Normal 3 2 2 3" xfId="16043" xr:uid="{00000000-0005-0000-0000-0000E73E0000}"/>
    <cellStyle name="Normal 3 2 2 4" xfId="16044" xr:uid="{00000000-0005-0000-0000-0000E83E0000}"/>
    <cellStyle name="Normal 3 2 2 5" xfId="16045" xr:uid="{00000000-0005-0000-0000-0000E93E0000}"/>
    <cellStyle name="Normal 3 2 3" xfId="16046" xr:uid="{00000000-0005-0000-0000-0000EA3E0000}"/>
    <cellStyle name="Normal 3 2 4" xfId="16047" xr:uid="{00000000-0005-0000-0000-0000EB3E0000}"/>
    <cellStyle name="Normal 3 2 5" xfId="16048" xr:uid="{00000000-0005-0000-0000-0000EC3E0000}"/>
    <cellStyle name="Normal 3 3" xfId="16049" xr:uid="{00000000-0005-0000-0000-0000ED3E0000}"/>
    <cellStyle name="Normal 3 3 2" xfId="16050" xr:uid="{00000000-0005-0000-0000-0000EE3E0000}"/>
    <cellStyle name="Normal 3 3 2 2" xfId="16051" xr:uid="{00000000-0005-0000-0000-0000EF3E0000}"/>
    <cellStyle name="Normal 3 3 2 3" xfId="16052" xr:uid="{00000000-0005-0000-0000-0000F03E0000}"/>
    <cellStyle name="Normal 3 4" xfId="16053" xr:uid="{00000000-0005-0000-0000-0000F13E0000}"/>
    <cellStyle name="Normal 3 5" xfId="16054" xr:uid="{00000000-0005-0000-0000-0000F23E0000}"/>
    <cellStyle name="Normal 3 6" xfId="16055" xr:uid="{00000000-0005-0000-0000-0000F33E0000}"/>
    <cellStyle name="Normal 3 6 2" xfId="16056" xr:uid="{00000000-0005-0000-0000-0000F43E0000}"/>
    <cellStyle name="Normal 3 7" xfId="16057" xr:uid="{00000000-0005-0000-0000-0000F53E0000}"/>
    <cellStyle name="Normal 3 7 2" xfId="16058" xr:uid="{00000000-0005-0000-0000-0000F63E0000}"/>
    <cellStyle name="Normal 3 7 3" xfId="16059" xr:uid="{00000000-0005-0000-0000-0000F73E0000}"/>
    <cellStyle name="Normal 3 7 4" xfId="16060" xr:uid="{00000000-0005-0000-0000-0000F83E0000}"/>
    <cellStyle name="Normal 3 8" xfId="16061" xr:uid="{00000000-0005-0000-0000-0000F93E0000}"/>
    <cellStyle name="Normal 3 8 2" xfId="16062" xr:uid="{00000000-0005-0000-0000-0000FA3E0000}"/>
    <cellStyle name="Normal 3 9" xfId="16063" xr:uid="{00000000-0005-0000-0000-0000FB3E0000}"/>
    <cellStyle name="Normal 3_Copia de ie_table_a.1_summary_irish_private_sector_credit_and_deposits" xfId="16064" xr:uid="{00000000-0005-0000-0000-0000FC3E0000}"/>
    <cellStyle name="Normal 30" xfId="16065" xr:uid="{00000000-0005-0000-0000-0000FD3E0000}"/>
    <cellStyle name="Normal 30 2" xfId="16066" xr:uid="{00000000-0005-0000-0000-0000FE3E0000}"/>
    <cellStyle name="Normal 30 2 2" xfId="16067" xr:uid="{00000000-0005-0000-0000-0000FF3E0000}"/>
    <cellStyle name="Normal 30 3" xfId="16068" xr:uid="{00000000-0005-0000-0000-0000003F0000}"/>
    <cellStyle name="Normal 31" xfId="16069" xr:uid="{00000000-0005-0000-0000-0000013F0000}"/>
    <cellStyle name="Normal 31 2" xfId="16070" xr:uid="{00000000-0005-0000-0000-0000023F0000}"/>
    <cellStyle name="Normal 32" xfId="16071" xr:uid="{00000000-0005-0000-0000-0000033F0000}"/>
    <cellStyle name="Normal 32 10" xfId="16072" xr:uid="{00000000-0005-0000-0000-0000043F0000}"/>
    <cellStyle name="Normal 32 11" xfId="16073" xr:uid="{00000000-0005-0000-0000-0000053F0000}"/>
    <cellStyle name="Normal 32 2" xfId="16074" xr:uid="{00000000-0005-0000-0000-0000063F0000}"/>
    <cellStyle name="Normal 32 3" xfId="16075" xr:uid="{00000000-0005-0000-0000-0000073F0000}"/>
    <cellStyle name="Normal 32 4" xfId="16076" xr:uid="{00000000-0005-0000-0000-0000083F0000}"/>
    <cellStyle name="Normal 32 5" xfId="16077" xr:uid="{00000000-0005-0000-0000-0000093F0000}"/>
    <cellStyle name="Normal 32 6" xfId="16078" xr:uid="{00000000-0005-0000-0000-00000A3F0000}"/>
    <cellStyle name="Normal 32 7" xfId="16079" xr:uid="{00000000-0005-0000-0000-00000B3F0000}"/>
    <cellStyle name="Normal 32 8" xfId="16080" xr:uid="{00000000-0005-0000-0000-00000C3F0000}"/>
    <cellStyle name="Normal 32 9" xfId="16081" xr:uid="{00000000-0005-0000-0000-00000D3F0000}"/>
    <cellStyle name="Normal 33" xfId="16082" xr:uid="{00000000-0005-0000-0000-00000E3F0000}"/>
    <cellStyle name="Normal 33 2" xfId="16083" xr:uid="{00000000-0005-0000-0000-00000F3F0000}"/>
    <cellStyle name="Normal 34" xfId="16084" xr:uid="{00000000-0005-0000-0000-0000103F0000}"/>
    <cellStyle name="Normal 34 2" xfId="16085" xr:uid="{00000000-0005-0000-0000-0000113F0000}"/>
    <cellStyle name="Normal 35" xfId="16086" xr:uid="{00000000-0005-0000-0000-0000123F0000}"/>
    <cellStyle name="Normal 35 2" xfId="16087" xr:uid="{00000000-0005-0000-0000-0000133F0000}"/>
    <cellStyle name="Normal 35 3" xfId="16088" xr:uid="{00000000-0005-0000-0000-0000143F0000}"/>
    <cellStyle name="Normal 36" xfId="16089" xr:uid="{00000000-0005-0000-0000-0000153F0000}"/>
    <cellStyle name="Normal 36 10" xfId="16090" xr:uid="{00000000-0005-0000-0000-0000163F0000}"/>
    <cellStyle name="Normal 36 11" xfId="16091" xr:uid="{00000000-0005-0000-0000-0000173F0000}"/>
    <cellStyle name="Normal 36 2" xfId="16092" xr:uid="{00000000-0005-0000-0000-0000183F0000}"/>
    <cellStyle name="Normal 36 3" xfId="16093" xr:uid="{00000000-0005-0000-0000-0000193F0000}"/>
    <cellStyle name="Normal 36 4" xfId="16094" xr:uid="{00000000-0005-0000-0000-00001A3F0000}"/>
    <cellStyle name="Normal 36 5" xfId="16095" xr:uid="{00000000-0005-0000-0000-00001B3F0000}"/>
    <cellStyle name="Normal 36 6" xfId="16096" xr:uid="{00000000-0005-0000-0000-00001C3F0000}"/>
    <cellStyle name="Normal 36 7" xfId="16097" xr:uid="{00000000-0005-0000-0000-00001D3F0000}"/>
    <cellStyle name="Normal 36 8" xfId="16098" xr:uid="{00000000-0005-0000-0000-00001E3F0000}"/>
    <cellStyle name="Normal 36 9" xfId="16099" xr:uid="{00000000-0005-0000-0000-00001F3F0000}"/>
    <cellStyle name="Normal 37" xfId="16100" xr:uid="{00000000-0005-0000-0000-0000203F0000}"/>
    <cellStyle name="Normal 37 2" xfId="16101" xr:uid="{00000000-0005-0000-0000-0000213F0000}"/>
    <cellStyle name="Normal 37 3" xfId="16102" xr:uid="{00000000-0005-0000-0000-0000223F0000}"/>
    <cellStyle name="Normal 38" xfId="16103" xr:uid="{00000000-0005-0000-0000-0000233F0000}"/>
    <cellStyle name="Normal 38 2" xfId="16104" xr:uid="{00000000-0005-0000-0000-0000243F0000}"/>
    <cellStyle name="Normal 39" xfId="16105" xr:uid="{00000000-0005-0000-0000-0000253F0000}"/>
    <cellStyle name="Normal 39 2" xfId="16106" xr:uid="{00000000-0005-0000-0000-0000263F0000}"/>
    <cellStyle name="Normal 39 3" xfId="16107" xr:uid="{00000000-0005-0000-0000-0000273F0000}"/>
    <cellStyle name="Normal 4" xfId="16108" xr:uid="{00000000-0005-0000-0000-0000283F0000}"/>
    <cellStyle name="Normal 4 10" xfId="16109" xr:uid="{00000000-0005-0000-0000-0000293F0000}"/>
    <cellStyle name="Normal 4 11" xfId="16110" xr:uid="{00000000-0005-0000-0000-00002A3F0000}"/>
    <cellStyle name="Normal 4 12" xfId="16111" xr:uid="{00000000-0005-0000-0000-00002B3F0000}"/>
    <cellStyle name="Normal 4 13" xfId="16951" xr:uid="{00000000-0005-0000-0000-00002C3F0000}"/>
    <cellStyle name="Normal 4 2" xfId="16112" xr:uid="{00000000-0005-0000-0000-00002D3F0000}"/>
    <cellStyle name="Normal 4 2 2" xfId="16113" xr:uid="{00000000-0005-0000-0000-00002E3F0000}"/>
    <cellStyle name="Normal 4 2 2 2" xfId="16114" xr:uid="{00000000-0005-0000-0000-00002F3F0000}"/>
    <cellStyle name="Normal 4 2 2 2 2" xfId="16115" xr:uid="{00000000-0005-0000-0000-0000303F0000}"/>
    <cellStyle name="Normal 4 2 2 2 3" xfId="16116" xr:uid="{00000000-0005-0000-0000-0000313F0000}"/>
    <cellStyle name="Normal 4 2 2 2 3 2" xfId="16117" xr:uid="{00000000-0005-0000-0000-0000323F0000}"/>
    <cellStyle name="Normal 4 2 2 2 3 3" xfId="16118" xr:uid="{00000000-0005-0000-0000-0000333F0000}"/>
    <cellStyle name="Normal 4 2 2 3" xfId="16119" xr:uid="{00000000-0005-0000-0000-0000343F0000}"/>
    <cellStyle name="Normal 4 2 2 4" xfId="16120" xr:uid="{00000000-0005-0000-0000-0000353F0000}"/>
    <cellStyle name="Normal 4 2 2 5" xfId="16121" xr:uid="{00000000-0005-0000-0000-0000363F0000}"/>
    <cellStyle name="Normal 4 2 2 6" xfId="16122" xr:uid="{00000000-0005-0000-0000-0000373F0000}"/>
    <cellStyle name="Normal 4 2 3" xfId="16123" xr:uid="{00000000-0005-0000-0000-0000383F0000}"/>
    <cellStyle name="Normal 4 2 4" xfId="16124" xr:uid="{00000000-0005-0000-0000-0000393F0000}"/>
    <cellStyle name="Normal 4 2 4 2" xfId="16125" xr:uid="{00000000-0005-0000-0000-00003A3F0000}"/>
    <cellStyle name="Normal 4 2 4 3" xfId="16126" xr:uid="{00000000-0005-0000-0000-00003B3F0000}"/>
    <cellStyle name="Normal 4 2 5" xfId="16127" xr:uid="{00000000-0005-0000-0000-00003C3F0000}"/>
    <cellStyle name="Normal 4 2 6" xfId="16953" xr:uid="{00000000-0005-0000-0000-00003D3F0000}"/>
    <cellStyle name="Normal 4 3" xfId="16128" xr:uid="{00000000-0005-0000-0000-00003E3F0000}"/>
    <cellStyle name="Normal 4 3 2" xfId="16129" xr:uid="{00000000-0005-0000-0000-00003F3F0000}"/>
    <cellStyle name="Normal 4 3 2 2" xfId="16130" xr:uid="{00000000-0005-0000-0000-0000403F0000}"/>
    <cellStyle name="Normal 4 3 2 3" xfId="16131" xr:uid="{00000000-0005-0000-0000-0000413F0000}"/>
    <cellStyle name="Normal 4 4" xfId="16132" xr:uid="{00000000-0005-0000-0000-0000423F0000}"/>
    <cellStyle name="Normal 4 5" xfId="16133" xr:uid="{00000000-0005-0000-0000-0000433F0000}"/>
    <cellStyle name="Normal 4 6" xfId="16134" xr:uid="{00000000-0005-0000-0000-0000443F0000}"/>
    <cellStyle name="Normal 4 7" xfId="16135" xr:uid="{00000000-0005-0000-0000-0000453F0000}"/>
    <cellStyle name="Normal 4 8" xfId="16136" xr:uid="{00000000-0005-0000-0000-0000463F0000}"/>
    <cellStyle name="Normal 4 9" xfId="16137" xr:uid="{00000000-0005-0000-0000-0000473F0000}"/>
    <cellStyle name="Normal 40" xfId="16138" xr:uid="{00000000-0005-0000-0000-0000483F0000}"/>
    <cellStyle name="Normal 40 2" xfId="16139" xr:uid="{00000000-0005-0000-0000-0000493F0000}"/>
    <cellStyle name="Normal 40 3" xfId="16140" xr:uid="{00000000-0005-0000-0000-00004A3F0000}"/>
    <cellStyle name="Normal 41" xfId="16141" xr:uid="{00000000-0005-0000-0000-00004B3F0000}"/>
    <cellStyle name="Normal 41 2" xfId="16142" xr:uid="{00000000-0005-0000-0000-00004C3F0000}"/>
    <cellStyle name="Normal 41 3" xfId="16143" xr:uid="{00000000-0005-0000-0000-00004D3F0000}"/>
    <cellStyle name="Normal 41 4" xfId="16144" xr:uid="{00000000-0005-0000-0000-00004E3F0000}"/>
    <cellStyle name="Normal 41 5" xfId="16145" xr:uid="{00000000-0005-0000-0000-00004F3F0000}"/>
    <cellStyle name="Normal 41 6" xfId="16146" xr:uid="{00000000-0005-0000-0000-0000503F0000}"/>
    <cellStyle name="Normal 41 7" xfId="16147" xr:uid="{00000000-0005-0000-0000-0000513F0000}"/>
    <cellStyle name="Normal 42" xfId="16148" xr:uid="{00000000-0005-0000-0000-0000523F0000}"/>
    <cellStyle name="Normal 43" xfId="16149" xr:uid="{00000000-0005-0000-0000-0000533F0000}"/>
    <cellStyle name="Normal 44" xfId="16150" xr:uid="{00000000-0005-0000-0000-0000543F0000}"/>
    <cellStyle name="Normal 45" xfId="16151" xr:uid="{00000000-0005-0000-0000-0000553F0000}"/>
    <cellStyle name="Normal 45 2" xfId="16152" xr:uid="{00000000-0005-0000-0000-0000563F0000}"/>
    <cellStyle name="Normal 45 3" xfId="16153" xr:uid="{00000000-0005-0000-0000-0000573F0000}"/>
    <cellStyle name="Normal 45 4" xfId="16154" xr:uid="{00000000-0005-0000-0000-0000583F0000}"/>
    <cellStyle name="Normal 45 5" xfId="16155" xr:uid="{00000000-0005-0000-0000-0000593F0000}"/>
    <cellStyle name="Normal 45 6" xfId="16156" xr:uid="{00000000-0005-0000-0000-00005A3F0000}"/>
    <cellStyle name="Normal 45 7" xfId="16157" xr:uid="{00000000-0005-0000-0000-00005B3F0000}"/>
    <cellStyle name="Normal 46" xfId="16158" xr:uid="{00000000-0005-0000-0000-00005C3F0000}"/>
    <cellStyle name="Normal 46 2" xfId="16159" xr:uid="{00000000-0005-0000-0000-00005D3F0000}"/>
    <cellStyle name="Normal 46 3" xfId="16160" xr:uid="{00000000-0005-0000-0000-00005E3F0000}"/>
    <cellStyle name="Normal 46 4" xfId="16161" xr:uid="{00000000-0005-0000-0000-00005F3F0000}"/>
    <cellStyle name="Normal 46 5" xfId="16162" xr:uid="{00000000-0005-0000-0000-0000603F0000}"/>
    <cellStyle name="Normal 46 6" xfId="16163" xr:uid="{00000000-0005-0000-0000-0000613F0000}"/>
    <cellStyle name="Normal 46 7" xfId="16164" xr:uid="{00000000-0005-0000-0000-0000623F0000}"/>
    <cellStyle name="Normal 47" xfId="16165" xr:uid="{00000000-0005-0000-0000-0000633F0000}"/>
    <cellStyle name="Normal 47 2" xfId="16166" xr:uid="{00000000-0005-0000-0000-0000643F0000}"/>
    <cellStyle name="Normal 47 2 2" xfId="16167" xr:uid="{00000000-0005-0000-0000-0000653F0000}"/>
    <cellStyle name="Normal 47 2 3" xfId="16168" xr:uid="{00000000-0005-0000-0000-0000663F0000}"/>
    <cellStyle name="Normal 47 2 4" xfId="16169" xr:uid="{00000000-0005-0000-0000-0000673F0000}"/>
    <cellStyle name="Normal 47 2 5" xfId="16170" xr:uid="{00000000-0005-0000-0000-0000683F0000}"/>
    <cellStyle name="Normal 47 3" xfId="16171" xr:uid="{00000000-0005-0000-0000-0000693F0000}"/>
    <cellStyle name="Normal 47 3 2" xfId="16172" xr:uid="{00000000-0005-0000-0000-00006A3F0000}"/>
    <cellStyle name="Normal 47 3 3" xfId="16173" xr:uid="{00000000-0005-0000-0000-00006B3F0000}"/>
    <cellStyle name="Normal 47 3 4" xfId="16174" xr:uid="{00000000-0005-0000-0000-00006C3F0000}"/>
    <cellStyle name="Normal 47 3 5" xfId="16175" xr:uid="{00000000-0005-0000-0000-00006D3F0000}"/>
    <cellStyle name="Normal 47 4" xfId="16176" xr:uid="{00000000-0005-0000-0000-00006E3F0000}"/>
    <cellStyle name="Normal 47 4 2" xfId="16177" xr:uid="{00000000-0005-0000-0000-00006F3F0000}"/>
    <cellStyle name="Normal 47 4 3" xfId="16178" xr:uid="{00000000-0005-0000-0000-0000703F0000}"/>
    <cellStyle name="Normal 47 4 4" xfId="16179" xr:uid="{00000000-0005-0000-0000-0000713F0000}"/>
    <cellStyle name="Normal 47 4 5" xfId="16180" xr:uid="{00000000-0005-0000-0000-0000723F0000}"/>
    <cellStyle name="Normal 47 5" xfId="16181" xr:uid="{00000000-0005-0000-0000-0000733F0000}"/>
    <cellStyle name="Normal 47 5 2" xfId="16182" xr:uid="{00000000-0005-0000-0000-0000743F0000}"/>
    <cellStyle name="Normal 47 5 3" xfId="16183" xr:uid="{00000000-0005-0000-0000-0000753F0000}"/>
    <cellStyle name="Normal 47 5 4" xfId="16184" xr:uid="{00000000-0005-0000-0000-0000763F0000}"/>
    <cellStyle name="Normal 47 5 5" xfId="16185" xr:uid="{00000000-0005-0000-0000-0000773F0000}"/>
    <cellStyle name="Normal 47 6" xfId="16186" xr:uid="{00000000-0005-0000-0000-0000783F0000}"/>
    <cellStyle name="Normal 47 6 2" xfId="16187" xr:uid="{00000000-0005-0000-0000-0000793F0000}"/>
    <cellStyle name="Normal 47 6 3" xfId="16188" xr:uid="{00000000-0005-0000-0000-00007A3F0000}"/>
    <cellStyle name="Normal 47 6 4" xfId="16189" xr:uid="{00000000-0005-0000-0000-00007B3F0000}"/>
    <cellStyle name="Normal 47 6 5" xfId="16190" xr:uid="{00000000-0005-0000-0000-00007C3F0000}"/>
    <cellStyle name="Normal 48" xfId="16191" xr:uid="{00000000-0005-0000-0000-00007D3F0000}"/>
    <cellStyle name="Normal 48 2" xfId="16192" xr:uid="{00000000-0005-0000-0000-00007E3F0000}"/>
    <cellStyle name="Normal 48 3" xfId="16193" xr:uid="{00000000-0005-0000-0000-00007F3F0000}"/>
    <cellStyle name="Normal 48 4" xfId="16194" xr:uid="{00000000-0005-0000-0000-0000803F0000}"/>
    <cellStyle name="Normal 48 5" xfId="16195" xr:uid="{00000000-0005-0000-0000-0000813F0000}"/>
    <cellStyle name="Normal 48 6" xfId="16196" xr:uid="{00000000-0005-0000-0000-0000823F0000}"/>
    <cellStyle name="Normal 48 7" xfId="16197" xr:uid="{00000000-0005-0000-0000-0000833F0000}"/>
    <cellStyle name="Normal 49" xfId="16198" xr:uid="{00000000-0005-0000-0000-0000843F0000}"/>
    <cellStyle name="Normal 49 2" xfId="16199" xr:uid="{00000000-0005-0000-0000-0000853F0000}"/>
    <cellStyle name="Normal 49 3" xfId="16200" xr:uid="{00000000-0005-0000-0000-0000863F0000}"/>
    <cellStyle name="Normal 49 4" xfId="16201" xr:uid="{00000000-0005-0000-0000-0000873F0000}"/>
    <cellStyle name="Normal 49 5" xfId="16202" xr:uid="{00000000-0005-0000-0000-0000883F0000}"/>
    <cellStyle name="Normal 49 6" xfId="16203" xr:uid="{00000000-0005-0000-0000-0000893F0000}"/>
    <cellStyle name="Normal 49 7" xfId="16204" xr:uid="{00000000-0005-0000-0000-00008A3F0000}"/>
    <cellStyle name="Normal 5" xfId="1" xr:uid="{00000000-0005-0000-0000-00008B3F0000}"/>
    <cellStyle name="Normal 5 10" xfId="16205" xr:uid="{00000000-0005-0000-0000-00008C3F0000}"/>
    <cellStyle name="Normal 5 11" xfId="16206" xr:uid="{00000000-0005-0000-0000-00008D3F0000}"/>
    <cellStyle name="Normal 5 12" xfId="16207" xr:uid="{00000000-0005-0000-0000-00008E3F0000}"/>
    <cellStyle name="Normal 5 2" xfId="16208" xr:uid="{00000000-0005-0000-0000-00008F3F0000}"/>
    <cellStyle name="Normal 5 2 2" xfId="16209" xr:uid="{00000000-0005-0000-0000-0000903F0000}"/>
    <cellStyle name="Normal 5 2 2 2" xfId="16210" xr:uid="{00000000-0005-0000-0000-0000913F0000}"/>
    <cellStyle name="Normal 5 2 2 3" xfId="16211" xr:uid="{00000000-0005-0000-0000-0000923F0000}"/>
    <cellStyle name="Normal 5 2 2 4" xfId="16212" xr:uid="{00000000-0005-0000-0000-0000933F0000}"/>
    <cellStyle name="Normal 5 2 2 5" xfId="16213" xr:uid="{00000000-0005-0000-0000-0000943F0000}"/>
    <cellStyle name="Normal 5 2 3" xfId="16214" xr:uid="{00000000-0005-0000-0000-0000953F0000}"/>
    <cellStyle name="Normal 5 2 4" xfId="16215" xr:uid="{00000000-0005-0000-0000-0000963F0000}"/>
    <cellStyle name="Normal 5 2 5" xfId="16216" xr:uid="{00000000-0005-0000-0000-0000973F0000}"/>
    <cellStyle name="Normal 5 3" xfId="16217" xr:uid="{00000000-0005-0000-0000-0000983F0000}"/>
    <cellStyle name="Normal 5 3 2" xfId="16218" xr:uid="{00000000-0005-0000-0000-0000993F0000}"/>
    <cellStyle name="Normal 5 3 2 2" xfId="16219" xr:uid="{00000000-0005-0000-0000-00009A3F0000}"/>
    <cellStyle name="Normal 5 3 2 2 2" xfId="16220" xr:uid="{00000000-0005-0000-0000-00009B3F0000}"/>
    <cellStyle name="Normal 5 3 2 2 3" xfId="16221" xr:uid="{00000000-0005-0000-0000-00009C3F0000}"/>
    <cellStyle name="Normal 5 3 3" xfId="16222" xr:uid="{00000000-0005-0000-0000-00009D3F0000}"/>
    <cellStyle name="Normal 5 3 4" xfId="16223" xr:uid="{00000000-0005-0000-0000-00009E3F0000}"/>
    <cellStyle name="Normal 5 3 5" xfId="16224" xr:uid="{00000000-0005-0000-0000-00009F3F0000}"/>
    <cellStyle name="Normal 5 3 6" xfId="16225" xr:uid="{00000000-0005-0000-0000-0000A03F0000}"/>
    <cellStyle name="Normal 5 4" xfId="16226" xr:uid="{00000000-0005-0000-0000-0000A13F0000}"/>
    <cellStyle name="Normal 5 4 2" xfId="16227" xr:uid="{00000000-0005-0000-0000-0000A23F0000}"/>
    <cellStyle name="Normal 5 4 3" xfId="16228" xr:uid="{00000000-0005-0000-0000-0000A33F0000}"/>
    <cellStyle name="Normal 5 5" xfId="16229" xr:uid="{00000000-0005-0000-0000-0000A43F0000}"/>
    <cellStyle name="Normal 5 6" xfId="16230" xr:uid="{00000000-0005-0000-0000-0000A53F0000}"/>
    <cellStyle name="Normal 5 7" xfId="16231" xr:uid="{00000000-0005-0000-0000-0000A63F0000}"/>
    <cellStyle name="Normal 5 8" xfId="16232" xr:uid="{00000000-0005-0000-0000-0000A73F0000}"/>
    <cellStyle name="Normal 5 9" xfId="16233" xr:uid="{00000000-0005-0000-0000-0000A83F0000}"/>
    <cellStyle name="Normal 50" xfId="16234" xr:uid="{00000000-0005-0000-0000-0000A93F0000}"/>
    <cellStyle name="Normal 50 2" xfId="16235" xr:uid="{00000000-0005-0000-0000-0000AA3F0000}"/>
    <cellStyle name="Normal 50 3" xfId="16236" xr:uid="{00000000-0005-0000-0000-0000AB3F0000}"/>
    <cellStyle name="Normal 50 4" xfId="16237" xr:uid="{00000000-0005-0000-0000-0000AC3F0000}"/>
    <cellStyle name="Normal 50 5" xfId="16238" xr:uid="{00000000-0005-0000-0000-0000AD3F0000}"/>
    <cellStyle name="Normal 50 6" xfId="16239" xr:uid="{00000000-0005-0000-0000-0000AE3F0000}"/>
    <cellStyle name="Normal 50 7" xfId="16240" xr:uid="{00000000-0005-0000-0000-0000AF3F0000}"/>
    <cellStyle name="Normal 51" xfId="16241" xr:uid="{00000000-0005-0000-0000-0000B03F0000}"/>
    <cellStyle name="Normal 51 2" xfId="16242" xr:uid="{00000000-0005-0000-0000-0000B13F0000}"/>
    <cellStyle name="Normal 51 3" xfId="16243" xr:uid="{00000000-0005-0000-0000-0000B23F0000}"/>
    <cellStyle name="Normal 51 4" xfId="16244" xr:uid="{00000000-0005-0000-0000-0000B33F0000}"/>
    <cellStyle name="Normal 51 5" xfId="16245" xr:uid="{00000000-0005-0000-0000-0000B43F0000}"/>
    <cellStyle name="Normal 51 6" xfId="16246" xr:uid="{00000000-0005-0000-0000-0000B53F0000}"/>
    <cellStyle name="Normal 51 7" xfId="16247" xr:uid="{00000000-0005-0000-0000-0000B63F0000}"/>
    <cellStyle name="Normal 52" xfId="16248" xr:uid="{00000000-0005-0000-0000-0000B73F0000}"/>
    <cellStyle name="Normal 52 2" xfId="16249" xr:uid="{00000000-0005-0000-0000-0000B83F0000}"/>
    <cellStyle name="Normal 52 3" xfId="16250" xr:uid="{00000000-0005-0000-0000-0000B93F0000}"/>
    <cellStyle name="Normal 52 4" xfId="16251" xr:uid="{00000000-0005-0000-0000-0000BA3F0000}"/>
    <cellStyle name="Normal 52 5" xfId="16252" xr:uid="{00000000-0005-0000-0000-0000BB3F0000}"/>
    <cellStyle name="Normal 52 6" xfId="16253" xr:uid="{00000000-0005-0000-0000-0000BC3F0000}"/>
    <cellStyle name="Normal 52 7" xfId="16254" xr:uid="{00000000-0005-0000-0000-0000BD3F0000}"/>
    <cellStyle name="Normal 53" xfId="16255" xr:uid="{00000000-0005-0000-0000-0000BE3F0000}"/>
    <cellStyle name="Normal 53 2" xfId="16256" xr:uid="{00000000-0005-0000-0000-0000BF3F0000}"/>
    <cellStyle name="Normal 53 3" xfId="16257" xr:uid="{00000000-0005-0000-0000-0000C03F0000}"/>
    <cellStyle name="Normal 53 4" xfId="16258" xr:uid="{00000000-0005-0000-0000-0000C13F0000}"/>
    <cellStyle name="Normal 53 5" xfId="16259" xr:uid="{00000000-0005-0000-0000-0000C23F0000}"/>
    <cellStyle name="Normal 53 6" xfId="16260" xr:uid="{00000000-0005-0000-0000-0000C33F0000}"/>
    <cellStyle name="Normal 53 7" xfId="16261" xr:uid="{00000000-0005-0000-0000-0000C43F0000}"/>
    <cellStyle name="Normal 54" xfId="16262" xr:uid="{00000000-0005-0000-0000-0000C53F0000}"/>
    <cellStyle name="Normal 55" xfId="16263" xr:uid="{00000000-0005-0000-0000-0000C63F0000}"/>
    <cellStyle name="Normal 56" xfId="16264" xr:uid="{00000000-0005-0000-0000-0000C73F0000}"/>
    <cellStyle name="Normal 57" xfId="16265" xr:uid="{00000000-0005-0000-0000-0000C83F0000}"/>
    <cellStyle name="Normal 58" xfId="16266" xr:uid="{00000000-0005-0000-0000-0000C93F0000}"/>
    <cellStyle name="Normal 59" xfId="16267" xr:uid="{00000000-0005-0000-0000-0000CA3F0000}"/>
    <cellStyle name="Normal 59 2" xfId="16268" xr:uid="{00000000-0005-0000-0000-0000CB3F0000}"/>
    <cellStyle name="Normal 6" xfId="16269" xr:uid="{00000000-0005-0000-0000-0000CC3F0000}"/>
    <cellStyle name="Normal 6 10" xfId="16270" xr:uid="{00000000-0005-0000-0000-0000CD3F0000}"/>
    <cellStyle name="Normal 6 11" xfId="16271" xr:uid="{00000000-0005-0000-0000-0000CE3F0000}"/>
    <cellStyle name="Normal 6 12" xfId="16272" xr:uid="{00000000-0005-0000-0000-0000CF3F0000}"/>
    <cellStyle name="Normal 6 2" xfId="16273" xr:uid="{00000000-0005-0000-0000-0000D03F0000}"/>
    <cellStyle name="Normal 6 2 2" xfId="16274" xr:uid="{00000000-0005-0000-0000-0000D13F0000}"/>
    <cellStyle name="Normal 6 2 2 2" xfId="16275" xr:uid="{00000000-0005-0000-0000-0000D23F0000}"/>
    <cellStyle name="Normal 6 2 2 3" xfId="16276" xr:uid="{00000000-0005-0000-0000-0000D33F0000}"/>
    <cellStyle name="Normal 6 2 2 4" xfId="16277" xr:uid="{00000000-0005-0000-0000-0000D43F0000}"/>
    <cellStyle name="Normal 6 2 2 5" xfId="16278" xr:uid="{00000000-0005-0000-0000-0000D53F0000}"/>
    <cellStyle name="Normal 6 2 3" xfId="16279" xr:uid="{00000000-0005-0000-0000-0000D63F0000}"/>
    <cellStyle name="Normal 6 2 4" xfId="16280" xr:uid="{00000000-0005-0000-0000-0000D73F0000}"/>
    <cellStyle name="Normal 6 2 5" xfId="16281" xr:uid="{00000000-0005-0000-0000-0000D83F0000}"/>
    <cellStyle name="Normal 6 3" xfId="16282" xr:uid="{00000000-0005-0000-0000-0000D93F0000}"/>
    <cellStyle name="Normal 6 3 2" xfId="16283" xr:uid="{00000000-0005-0000-0000-0000DA3F0000}"/>
    <cellStyle name="Normal 6 3 2 2" xfId="16284" xr:uid="{00000000-0005-0000-0000-0000DB3F0000}"/>
    <cellStyle name="Normal 6 3 2 2 2" xfId="16285" xr:uid="{00000000-0005-0000-0000-0000DC3F0000}"/>
    <cellStyle name="Normal 6 3 2 2 3" xfId="16286" xr:uid="{00000000-0005-0000-0000-0000DD3F0000}"/>
    <cellStyle name="Normal 6 3 3" xfId="16287" xr:uid="{00000000-0005-0000-0000-0000DE3F0000}"/>
    <cellStyle name="Normal 6 3 4" xfId="16288" xr:uid="{00000000-0005-0000-0000-0000DF3F0000}"/>
    <cellStyle name="Normal 6 3 5" xfId="16289" xr:uid="{00000000-0005-0000-0000-0000E03F0000}"/>
    <cellStyle name="Normal 6 4" xfId="16290" xr:uid="{00000000-0005-0000-0000-0000E13F0000}"/>
    <cellStyle name="Normal 6 4 2" xfId="16291" xr:uid="{00000000-0005-0000-0000-0000E23F0000}"/>
    <cellStyle name="Normal 6 4 3" xfId="16292" xr:uid="{00000000-0005-0000-0000-0000E33F0000}"/>
    <cellStyle name="Normal 6 5" xfId="16293" xr:uid="{00000000-0005-0000-0000-0000E43F0000}"/>
    <cellStyle name="Normal 6 6" xfId="16294" xr:uid="{00000000-0005-0000-0000-0000E53F0000}"/>
    <cellStyle name="Normal 6 6 2" xfId="16295" xr:uid="{00000000-0005-0000-0000-0000E63F0000}"/>
    <cellStyle name="Normal 6 6 3" xfId="16296" xr:uid="{00000000-0005-0000-0000-0000E73F0000}"/>
    <cellStyle name="Normal 6 7" xfId="16297" xr:uid="{00000000-0005-0000-0000-0000E83F0000}"/>
    <cellStyle name="Normal 6 8" xfId="16298" xr:uid="{00000000-0005-0000-0000-0000E93F0000}"/>
    <cellStyle name="Normal 6 9" xfId="16299" xr:uid="{00000000-0005-0000-0000-0000EA3F0000}"/>
    <cellStyle name="Normal 60" xfId="16300" xr:uid="{00000000-0005-0000-0000-0000EB3F0000}"/>
    <cellStyle name="Normal 60 2" xfId="16301" xr:uid="{00000000-0005-0000-0000-0000EC3F0000}"/>
    <cellStyle name="Normal 60 3" xfId="16302" xr:uid="{00000000-0005-0000-0000-0000ED3F0000}"/>
    <cellStyle name="Normal 60 4" xfId="16303" xr:uid="{00000000-0005-0000-0000-0000EE3F0000}"/>
    <cellStyle name="Normal 60 5" xfId="16304" xr:uid="{00000000-0005-0000-0000-0000EF3F0000}"/>
    <cellStyle name="Normal 61" xfId="16305" xr:uid="{00000000-0005-0000-0000-0000F03F0000}"/>
    <cellStyle name="Normal 62" xfId="16306" xr:uid="{00000000-0005-0000-0000-0000F13F0000}"/>
    <cellStyle name="Normal 62 2" xfId="16307" xr:uid="{00000000-0005-0000-0000-0000F23F0000}"/>
    <cellStyle name="Normal 62 3" xfId="16308" xr:uid="{00000000-0005-0000-0000-0000F33F0000}"/>
    <cellStyle name="Normal 62 4" xfId="16309" xr:uid="{00000000-0005-0000-0000-0000F43F0000}"/>
    <cellStyle name="Normal 62 5" xfId="16310" xr:uid="{00000000-0005-0000-0000-0000F53F0000}"/>
    <cellStyle name="Normal 63" xfId="16311" xr:uid="{00000000-0005-0000-0000-0000F63F0000}"/>
    <cellStyle name="Normal 63 2" xfId="16312" xr:uid="{00000000-0005-0000-0000-0000F73F0000}"/>
    <cellStyle name="Normal 63 3" xfId="16313" xr:uid="{00000000-0005-0000-0000-0000F83F0000}"/>
    <cellStyle name="Normal 63 4" xfId="16314" xr:uid="{00000000-0005-0000-0000-0000F93F0000}"/>
    <cellStyle name="Normal 63 5" xfId="16315" xr:uid="{00000000-0005-0000-0000-0000FA3F0000}"/>
    <cellStyle name="Normal 64" xfId="16316" xr:uid="{00000000-0005-0000-0000-0000FB3F0000}"/>
    <cellStyle name="Normal 64 2" xfId="16317" xr:uid="{00000000-0005-0000-0000-0000FC3F0000}"/>
    <cellStyle name="Normal 64 3" xfId="16318" xr:uid="{00000000-0005-0000-0000-0000FD3F0000}"/>
    <cellStyle name="Normal 64 4" xfId="16319" xr:uid="{00000000-0005-0000-0000-0000FE3F0000}"/>
    <cellStyle name="Normal 64 5" xfId="16320" xr:uid="{00000000-0005-0000-0000-0000FF3F0000}"/>
    <cellStyle name="Normal 65" xfId="16321" xr:uid="{00000000-0005-0000-0000-000000400000}"/>
    <cellStyle name="Normal 65 2" xfId="16322" xr:uid="{00000000-0005-0000-0000-000001400000}"/>
    <cellStyle name="Normal 65 3" xfId="16323" xr:uid="{00000000-0005-0000-0000-000002400000}"/>
    <cellStyle name="Normal 65 4" xfId="16324" xr:uid="{00000000-0005-0000-0000-000003400000}"/>
    <cellStyle name="Normal 65 5" xfId="16325" xr:uid="{00000000-0005-0000-0000-000004400000}"/>
    <cellStyle name="Normal 66" xfId="16326" xr:uid="{00000000-0005-0000-0000-000005400000}"/>
    <cellStyle name="Normal 67" xfId="16327" xr:uid="{00000000-0005-0000-0000-000006400000}"/>
    <cellStyle name="Normal 68" xfId="16328" xr:uid="{00000000-0005-0000-0000-000007400000}"/>
    <cellStyle name="Normal 69" xfId="16329" xr:uid="{00000000-0005-0000-0000-000008400000}"/>
    <cellStyle name="Normal 7" xfId="16330" xr:uid="{00000000-0005-0000-0000-000009400000}"/>
    <cellStyle name="Normal 7 10" xfId="16331" xr:uid="{00000000-0005-0000-0000-00000A400000}"/>
    <cellStyle name="Normal 7 11" xfId="16332" xr:uid="{00000000-0005-0000-0000-00000B400000}"/>
    <cellStyle name="Normal 7 12" xfId="16333" xr:uid="{00000000-0005-0000-0000-00000C400000}"/>
    <cellStyle name="Normal 7 13" xfId="16334" xr:uid="{00000000-0005-0000-0000-00000D400000}"/>
    <cellStyle name="Normal 7 2" xfId="16335" xr:uid="{00000000-0005-0000-0000-00000E400000}"/>
    <cellStyle name="Normal 7 2 2" xfId="16336" xr:uid="{00000000-0005-0000-0000-00000F400000}"/>
    <cellStyle name="Normal 7 2 2 2" xfId="16337" xr:uid="{00000000-0005-0000-0000-000010400000}"/>
    <cellStyle name="Normal 7 2 2 3" xfId="16338" xr:uid="{00000000-0005-0000-0000-000011400000}"/>
    <cellStyle name="Normal 7 2 2 4" xfId="16339" xr:uid="{00000000-0005-0000-0000-000012400000}"/>
    <cellStyle name="Normal 7 2 2 5" xfId="16340" xr:uid="{00000000-0005-0000-0000-000013400000}"/>
    <cellStyle name="Normal 7 2 3" xfId="16341" xr:uid="{00000000-0005-0000-0000-000014400000}"/>
    <cellStyle name="Normal 7 2 4" xfId="16342" xr:uid="{00000000-0005-0000-0000-000015400000}"/>
    <cellStyle name="Normal 7 2 5" xfId="16343" xr:uid="{00000000-0005-0000-0000-000016400000}"/>
    <cellStyle name="Normal 7 3" xfId="16344" xr:uid="{00000000-0005-0000-0000-000017400000}"/>
    <cellStyle name="Normal 7 3 2" xfId="16345" xr:uid="{00000000-0005-0000-0000-000018400000}"/>
    <cellStyle name="Normal 7 3 2 2" xfId="16346" xr:uid="{00000000-0005-0000-0000-000019400000}"/>
    <cellStyle name="Normal 7 3 2 2 2" xfId="16347" xr:uid="{00000000-0005-0000-0000-00001A400000}"/>
    <cellStyle name="Normal 7 3 2 2 3" xfId="16348" xr:uid="{00000000-0005-0000-0000-00001B400000}"/>
    <cellStyle name="Normal 7 3 3" xfId="16349" xr:uid="{00000000-0005-0000-0000-00001C400000}"/>
    <cellStyle name="Normal 7 3 4" xfId="16350" xr:uid="{00000000-0005-0000-0000-00001D400000}"/>
    <cellStyle name="Normal 7 3 5" xfId="16351" xr:uid="{00000000-0005-0000-0000-00001E400000}"/>
    <cellStyle name="Normal 7 4" xfId="16352" xr:uid="{00000000-0005-0000-0000-00001F400000}"/>
    <cellStyle name="Normal 7 4 2" xfId="16353" xr:uid="{00000000-0005-0000-0000-000020400000}"/>
    <cellStyle name="Normal 7 4 3" xfId="16354" xr:uid="{00000000-0005-0000-0000-000021400000}"/>
    <cellStyle name="Normal 7 5" xfId="16355" xr:uid="{00000000-0005-0000-0000-000022400000}"/>
    <cellStyle name="Normal 7 6" xfId="16356" xr:uid="{00000000-0005-0000-0000-000023400000}"/>
    <cellStyle name="Normal 7 7" xfId="16357" xr:uid="{00000000-0005-0000-0000-000024400000}"/>
    <cellStyle name="Normal 7 8" xfId="16358" xr:uid="{00000000-0005-0000-0000-000025400000}"/>
    <cellStyle name="Normal 7 9" xfId="16359" xr:uid="{00000000-0005-0000-0000-000026400000}"/>
    <cellStyle name="Normal 70" xfId="16360" xr:uid="{00000000-0005-0000-0000-000027400000}"/>
    <cellStyle name="Normal 71" xfId="16361" xr:uid="{00000000-0005-0000-0000-000028400000}"/>
    <cellStyle name="Normal 72" xfId="16362" xr:uid="{00000000-0005-0000-0000-000029400000}"/>
    <cellStyle name="Normal 73" xfId="16363" xr:uid="{00000000-0005-0000-0000-00002A400000}"/>
    <cellStyle name="Normal 74" xfId="16364" xr:uid="{00000000-0005-0000-0000-00002B400000}"/>
    <cellStyle name="Normal 75" xfId="16365" xr:uid="{00000000-0005-0000-0000-00002C400000}"/>
    <cellStyle name="Normal 76" xfId="16366" xr:uid="{00000000-0005-0000-0000-00002D400000}"/>
    <cellStyle name="Normal 77" xfId="16367" xr:uid="{00000000-0005-0000-0000-00002E400000}"/>
    <cellStyle name="Normal 78" xfId="16368" xr:uid="{00000000-0005-0000-0000-00002F400000}"/>
    <cellStyle name="Normal 78 2" xfId="16369" xr:uid="{00000000-0005-0000-0000-000030400000}"/>
    <cellStyle name="Normal 79" xfId="16370" xr:uid="{00000000-0005-0000-0000-000031400000}"/>
    <cellStyle name="Normal 8" xfId="16371" xr:uid="{00000000-0005-0000-0000-000032400000}"/>
    <cellStyle name="Normal 8 10" xfId="16372" xr:uid="{00000000-0005-0000-0000-000033400000}"/>
    <cellStyle name="Normal 8 11" xfId="16373" xr:uid="{00000000-0005-0000-0000-000034400000}"/>
    <cellStyle name="Normal 8 12" xfId="16374" xr:uid="{00000000-0005-0000-0000-000035400000}"/>
    <cellStyle name="Normal 8 13" xfId="16375" xr:uid="{00000000-0005-0000-0000-000036400000}"/>
    <cellStyle name="Normal 8 14" xfId="16376" xr:uid="{00000000-0005-0000-0000-000037400000}"/>
    <cellStyle name="Normal 8 2" xfId="16377" xr:uid="{00000000-0005-0000-0000-000038400000}"/>
    <cellStyle name="Normal 8 2 2" xfId="16378" xr:uid="{00000000-0005-0000-0000-000039400000}"/>
    <cellStyle name="Normal 8 3" xfId="16379" xr:uid="{00000000-0005-0000-0000-00003A400000}"/>
    <cellStyle name="Normal 8 3 2" xfId="16380" xr:uid="{00000000-0005-0000-0000-00003B400000}"/>
    <cellStyle name="Normal 8 3 2 2" xfId="16381" xr:uid="{00000000-0005-0000-0000-00003C400000}"/>
    <cellStyle name="Normal 8 3 2 2 2" xfId="16382" xr:uid="{00000000-0005-0000-0000-00003D400000}"/>
    <cellStyle name="Normal 8 3 2 2 3" xfId="16383" xr:uid="{00000000-0005-0000-0000-00003E400000}"/>
    <cellStyle name="Normal 8 3 3" xfId="16384" xr:uid="{00000000-0005-0000-0000-00003F400000}"/>
    <cellStyle name="Normal 8 3 4" xfId="16385" xr:uid="{00000000-0005-0000-0000-000040400000}"/>
    <cellStyle name="Normal 8 3 5" xfId="16386" xr:uid="{00000000-0005-0000-0000-000041400000}"/>
    <cellStyle name="Normal 8 4" xfId="16387" xr:uid="{00000000-0005-0000-0000-000042400000}"/>
    <cellStyle name="Normal 8 4 2" xfId="16388" xr:uid="{00000000-0005-0000-0000-000043400000}"/>
    <cellStyle name="Normal 8 4 3" xfId="16389" xr:uid="{00000000-0005-0000-0000-000044400000}"/>
    <cellStyle name="Normal 8 5" xfId="16390" xr:uid="{00000000-0005-0000-0000-000045400000}"/>
    <cellStyle name="Normal 8 6" xfId="16391" xr:uid="{00000000-0005-0000-0000-000046400000}"/>
    <cellStyle name="Normal 8 7" xfId="16392" xr:uid="{00000000-0005-0000-0000-000047400000}"/>
    <cellStyle name="Normal 8 8" xfId="16393" xr:uid="{00000000-0005-0000-0000-000048400000}"/>
    <cellStyle name="Normal 8 9" xfId="16394" xr:uid="{00000000-0005-0000-0000-000049400000}"/>
    <cellStyle name="Normal 80" xfId="16395" xr:uid="{00000000-0005-0000-0000-00004A400000}"/>
    <cellStyle name="Normal 81" xfId="16396" xr:uid="{00000000-0005-0000-0000-00004B400000}"/>
    <cellStyle name="Normal 82" xfId="16397" xr:uid="{00000000-0005-0000-0000-00004C400000}"/>
    <cellStyle name="Normal 83" xfId="16398" xr:uid="{00000000-0005-0000-0000-00004D400000}"/>
    <cellStyle name="Normal 83 2" xfId="16399" xr:uid="{00000000-0005-0000-0000-00004E400000}"/>
    <cellStyle name="Normal 84" xfId="16400" xr:uid="{00000000-0005-0000-0000-00004F400000}"/>
    <cellStyle name="Normal 85" xfId="16401" xr:uid="{00000000-0005-0000-0000-000050400000}"/>
    <cellStyle name="Normal 86" xfId="16402" xr:uid="{00000000-0005-0000-0000-000051400000}"/>
    <cellStyle name="Normal 87" xfId="16403" xr:uid="{00000000-0005-0000-0000-000052400000}"/>
    <cellStyle name="Normal 88" xfId="16404" xr:uid="{00000000-0005-0000-0000-000053400000}"/>
    <cellStyle name="Normal 89" xfId="16405" xr:uid="{00000000-0005-0000-0000-000054400000}"/>
    <cellStyle name="Normal 89 2" xfId="16406" xr:uid="{00000000-0005-0000-0000-000055400000}"/>
    <cellStyle name="Normal 9" xfId="16407" xr:uid="{00000000-0005-0000-0000-000056400000}"/>
    <cellStyle name="Normal 9 10" xfId="16408" xr:uid="{00000000-0005-0000-0000-000057400000}"/>
    <cellStyle name="Normal 9 11" xfId="16409" xr:uid="{00000000-0005-0000-0000-000058400000}"/>
    <cellStyle name="Normal 9 12" xfId="16410" xr:uid="{00000000-0005-0000-0000-000059400000}"/>
    <cellStyle name="Normal 9 13" xfId="16411" xr:uid="{00000000-0005-0000-0000-00005A400000}"/>
    <cellStyle name="Normal 9 14" xfId="16412" xr:uid="{00000000-0005-0000-0000-00005B400000}"/>
    <cellStyle name="Normal 9 2" xfId="16413" xr:uid="{00000000-0005-0000-0000-00005C400000}"/>
    <cellStyle name="Normal 9 2 2" xfId="16414" xr:uid="{00000000-0005-0000-0000-00005D400000}"/>
    <cellStyle name="Normal 9 3" xfId="16415" xr:uid="{00000000-0005-0000-0000-00005E400000}"/>
    <cellStyle name="Normal 9 3 2" xfId="16416" xr:uid="{00000000-0005-0000-0000-00005F400000}"/>
    <cellStyle name="Normal 9 4" xfId="16417" xr:uid="{00000000-0005-0000-0000-000060400000}"/>
    <cellStyle name="Normal 9 5" xfId="16418" xr:uid="{00000000-0005-0000-0000-000061400000}"/>
    <cellStyle name="Normal 9 6" xfId="16419" xr:uid="{00000000-0005-0000-0000-000062400000}"/>
    <cellStyle name="Normal 9 7" xfId="16420" xr:uid="{00000000-0005-0000-0000-000063400000}"/>
    <cellStyle name="Normal 9 8" xfId="16421" xr:uid="{00000000-0005-0000-0000-000064400000}"/>
    <cellStyle name="Normal 9 9" xfId="16422" xr:uid="{00000000-0005-0000-0000-000065400000}"/>
    <cellStyle name="Normal 90" xfId="16423" xr:uid="{00000000-0005-0000-0000-000066400000}"/>
    <cellStyle name="Normal 90 2" xfId="16424" xr:uid="{00000000-0005-0000-0000-000067400000}"/>
    <cellStyle name="Normal 91" xfId="16425" xr:uid="{00000000-0005-0000-0000-000068400000}"/>
    <cellStyle name="Normal 91 2" xfId="16426" xr:uid="{00000000-0005-0000-0000-000069400000}"/>
    <cellStyle name="Normal 92" xfId="16427" xr:uid="{00000000-0005-0000-0000-00006A400000}"/>
    <cellStyle name="Normal 92 2" xfId="16428" xr:uid="{00000000-0005-0000-0000-00006B400000}"/>
    <cellStyle name="Normal 93" xfId="16429" xr:uid="{00000000-0005-0000-0000-00006C400000}"/>
    <cellStyle name="Normal 93 2" xfId="16430" xr:uid="{00000000-0005-0000-0000-00006D400000}"/>
    <cellStyle name="Normal 94" xfId="16431" xr:uid="{00000000-0005-0000-0000-00006E400000}"/>
    <cellStyle name="Normal 95" xfId="16432" xr:uid="{00000000-0005-0000-0000-00006F400000}"/>
    <cellStyle name="Normal 96" xfId="16433" xr:uid="{00000000-0005-0000-0000-000070400000}"/>
    <cellStyle name="Normal 97" xfId="16434" xr:uid="{00000000-0005-0000-0000-000071400000}"/>
    <cellStyle name="Normal 98" xfId="16435" xr:uid="{00000000-0005-0000-0000-000072400000}"/>
    <cellStyle name="Normal 98 2" xfId="16436" xr:uid="{00000000-0005-0000-0000-000073400000}"/>
    <cellStyle name="Normal 99" xfId="16437" xr:uid="{00000000-0005-0000-0000-000074400000}"/>
    <cellStyle name="Normal Table" xfId="16438" xr:uid="{00000000-0005-0000-0000-000075400000}"/>
    <cellStyle name="Normal Table 2" xfId="16439" xr:uid="{00000000-0005-0000-0000-000076400000}"/>
    <cellStyle name="Normal_44_Chile_MdoBonosCorp (2)" xfId="16956" xr:uid="{00000000-0005-0000-0000-000077400000}"/>
    <cellStyle name="Normal_Gráficos Empresas_user_27jun06" xfId="16950" xr:uid="{00000000-0005-0000-0000-000078400000}"/>
    <cellStyle name="Normal_Hoja1_1" xfId="4" xr:uid="{00000000-0005-0000-0000-000079400000}"/>
    <cellStyle name="Normal_Moodys Financial Strength_abril" xfId="16940" xr:uid="{00000000-0005-0000-0000-00007A400000}"/>
    <cellStyle name="Notas 2" xfId="16440" xr:uid="{00000000-0005-0000-0000-00007B400000}"/>
    <cellStyle name="Notas 2 2" xfId="16441" xr:uid="{00000000-0005-0000-0000-00007C400000}"/>
    <cellStyle name="Note 2" xfId="16442" xr:uid="{00000000-0005-0000-0000-00007D400000}"/>
    <cellStyle name="Note 2 2" xfId="16443" xr:uid="{00000000-0005-0000-0000-00007E400000}"/>
    <cellStyle name="Note 2 2 2" xfId="16444" xr:uid="{00000000-0005-0000-0000-00007F400000}"/>
    <cellStyle name="Note 2 2 2 2" xfId="16445" xr:uid="{00000000-0005-0000-0000-000080400000}"/>
    <cellStyle name="Note 2 2 3" xfId="16446" xr:uid="{00000000-0005-0000-0000-000081400000}"/>
    <cellStyle name="Note 2 3" xfId="16447" xr:uid="{00000000-0005-0000-0000-000082400000}"/>
    <cellStyle name="Note 2 3 2" xfId="16448" xr:uid="{00000000-0005-0000-0000-000083400000}"/>
    <cellStyle name="Note 2 4" xfId="16449" xr:uid="{00000000-0005-0000-0000-000084400000}"/>
    <cellStyle name="Note 2 4 2" xfId="16450" xr:uid="{00000000-0005-0000-0000-000085400000}"/>
    <cellStyle name="Note 2 5" xfId="16451" xr:uid="{00000000-0005-0000-0000-000086400000}"/>
    <cellStyle name="Note 3" xfId="16452" xr:uid="{00000000-0005-0000-0000-000087400000}"/>
    <cellStyle name="Note 3 2" xfId="16453" xr:uid="{00000000-0005-0000-0000-000088400000}"/>
    <cellStyle name="Note 3 2 2" xfId="16454" xr:uid="{00000000-0005-0000-0000-000089400000}"/>
    <cellStyle name="Note 3 3" xfId="16455" xr:uid="{00000000-0005-0000-0000-00008A400000}"/>
    <cellStyle name="Note 4" xfId="16456" xr:uid="{00000000-0005-0000-0000-00008B400000}"/>
    <cellStyle name="Note 4 2" xfId="16457" xr:uid="{00000000-0005-0000-0000-00008C400000}"/>
    <cellStyle name="Notes" xfId="16458" xr:uid="{00000000-0005-0000-0000-00008D400000}"/>
    <cellStyle name="pablo" xfId="16459" xr:uid="{00000000-0005-0000-0000-00008E400000}"/>
    <cellStyle name="Percen - Modelo1" xfId="16460" xr:uid="{00000000-0005-0000-0000-00008F400000}"/>
    <cellStyle name="Percent 2" xfId="16461" xr:uid="{00000000-0005-0000-0000-000090400000}"/>
    <cellStyle name="Percent 3" xfId="16462" xr:uid="{00000000-0005-0000-0000-000091400000}"/>
    <cellStyle name="percentage difference" xfId="16463" xr:uid="{00000000-0005-0000-0000-000092400000}"/>
    <cellStyle name="percentage difference 2" xfId="16464" xr:uid="{00000000-0005-0000-0000-000093400000}"/>
    <cellStyle name="percentage difference one decimal" xfId="16465" xr:uid="{00000000-0005-0000-0000-000094400000}"/>
    <cellStyle name="percentage difference one decimal 2" xfId="16466" xr:uid="{00000000-0005-0000-0000-000095400000}"/>
    <cellStyle name="percentage difference zero decimal" xfId="16467" xr:uid="{00000000-0005-0000-0000-000096400000}"/>
    <cellStyle name="percentage difference zero decimal 2" xfId="16468" xr:uid="{00000000-0005-0000-0000-000097400000}"/>
    <cellStyle name="Planches" xfId="16469" xr:uid="{00000000-0005-0000-0000-000098400000}"/>
    <cellStyle name="Planches 2" xfId="16470" xr:uid="{00000000-0005-0000-0000-000099400000}"/>
    <cellStyle name="Porcen - Estilo2" xfId="16471" xr:uid="{00000000-0005-0000-0000-00009A400000}"/>
    <cellStyle name="Porcen - Modelo1" xfId="16472" xr:uid="{00000000-0005-0000-0000-00009B400000}"/>
    <cellStyle name="Porcen - Modelo2" xfId="16473" xr:uid="{00000000-0005-0000-0000-00009C400000}"/>
    <cellStyle name="Porcentaje 10" xfId="16474" xr:uid="{00000000-0005-0000-0000-00009D400000}"/>
    <cellStyle name="Porcentaje 11" xfId="16475" xr:uid="{00000000-0005-0000-0000-00009E400000}"/>
    <cellStyle name="Porcentaje 12" xfId="16476" xr:uid="{00000000-0005-0000-0000-00009F400000}"/>
    <cellStyle name="Porcentaje 13" xfId="16477" xr:uid="{00000000-0005-0000-0000-0000A0400000}"/>
    <cellStyle name="Porcentaje 14" xfId="16478" xr:uid="{00000000-0005-0000-0000-0000A1400000}"/>
    <cellStyle name="Porcentaje 15" xfId="16479" xr:uid="{00000000-0005-0000-0000-0000A2400000}"/>
    <cellStyle name="Porcentaje 16" xfId="16480" xr:uid="{00000000-0005-0000-0000-0000A3400000}"/>
    <cellStyle name="Porcentaje 17" xfId="16481" xr:uid="{00000000-0005-0000-0000-0000A4400000}"/>
    <cellStyle name="Porcentaje 18" xfId="16482" xr:uid="{00000000-0005-0000-0000-0000A5400000}"/>
    <cellStyle name="Porcentaje 19" xfId="16483" xr:uid="{00000000-0005-0000-0000-0000A6400000}"/>
    <cellStyle name="Porcentaje 2" xfId="16484" xr:uid="{00000000-0005-0000-0000-0000A7400000}"/>
    <cellStyle name="Porcentaje 2 2" xfId="16954" xr:uid="{00000000-0005-0000-0000-0000A8400000}"/>
    <cellStyle name="Porcentaje 20" xfId="16485" xr:uid="{00000000-0005-0000-0000-0000A9400000}"/>
    <cellStyle name="Porcentaje 21" xfId="16486" xr:uid="{00000000-0005-0000-0000-0000AA400000}"/>
    <cellStyle name="Porcentaje 22" xfId="16487" xr:uid="{00000000-0005-0000-0000-0000AB400000}"/>
    <cellStyle name="Porcentaje 23" xfId="16488" xr:uid="{00000000-0005-0000-0000-0000AC400000}"/>
    <cellStyle name="Porcentaje 24" xfId="16489" xr:uid="{00000000-0005-0000-0000-0000AD400000}"/>
    <cellStyle name="Porcentaje 25" xfId="16490" xr:uid="{00000000-0005-0000-0000-0000AE400000}"/>
    <cellStyle name="Porcentaje 26" xfId="16491" xr:uid="{00000000-0005-0000-0000-0000AF400000}"/>
    <cellStyle name="Porcentaje 27" xfId="16492" xr:uid="{00000000-0005-0000-0000-0000B0400000}"/>
    <cellStyle name="Porcentaje 28" xfId="16493" xr:uid="{00000000-0005-0000-0000-0000B1400000}"/>
    <cellStyle name="Porcentaje 29" xfId="16494" xr:uid="{00000000-0005-0000-0000-0000B2400000}"/>
    <cellStyle name="Porcentaje 3" xfId="16495" xr:uid="{00000000-0005-0000-0000-0000B3400000}"/>
    <cellStyle name="Porcentaje 30" xfId="16496" xr:uid="{00000000-0005-0000-0000-0000B4400000}"/>
    <cellStyle name="Porcentaje 31" xfId="16497" xr:uid="{00000000-0005-0000-0000-0000B5400000}"/>
    <cellStyle name="Porcentaje 32" xfId="16498" xr:uid="{00000000-0005-0000-0000-0000B6400000}"/>
    <cellStyle name="Porcentaje 33" xfId="16499" xr:uid="{00000000-0005-0000-0000-0000B7400000}"/>
    <cellStyle name="Porcentaje 34" xfId="16500" xr:uid="{00000000-0005-0000-0000-0000B8400000}"/>
    <cellStyle name="Porcentaje 35" xfId="16501" xr:uid="{00000000-0005-0000-0000-0000B9400000}"/>
    <cellStyle name="Porcentaje 36" xfId="16502" xr:uid="{00000000-0005-0000-0000-0000BA400000}"/>
    <cellStyle name="Porcentaje 37" xfId="16503" xr:uid="{00000000-0005-0000-0000-0000BB400000}"/>
    <cellStyle name="Porcentaje 38" xfId="16504" xr:uid="{00000000-0005-0000-0000-0000BC400000}"/>
    <cellStyle name="Porcentaje 39" xfId="16505" xr:uid="{00000000-0005-0000-0000-0000BD400000}"/>
    <cellStyle name="Porcentaje 4" xfId="16506" xr:uid="{00000000-0005-0000-0000-0000BE400000}"/>
    <cellStyle name="Porcentaje 40" xfId="16507" xr:uid="{00000000-0005-0000-0000-0000BF400000}"/>
    <cellStyle name="Porcentaje 41" xfId="16508" xr:uid="{00000000-0005-0000-0000-0000C0400000}"/>
    <cellStyle name="Porcentaje 42" xfId="16509" xr:uid="{00000000-0005-0000-0000-0000C1400000}"/>
    <cellStyle name="Porcentaje 43" xfId="16510" xr:uid="{00000000-0005-0000-0000-0000C2400000}"/>
    <cellStyle name="Porcentaje 44" xfId="16511" xr:uid="{00000000-0005-0000-0000-0000C3400000}"/>
    <cellStyle name="Porcentaje 45" xfId="16512" xr:uid="{00000000-0005-0000-0000-0000C4400000}"/>
    <cellStyle name="Porcentaje 46" xfId="16513" xr:uid="{00000000-0005-0000-0000-0000C5400000}"/>
    <cellStyle name="Porcentaje 47" xfId="16514" xr:uid="{00000000-0005-0000-0000-0000C6400000}"/>
    <cellStyle name="Porcentaje 48" xfId="16515" xr:uid="{00000000-0005-0000-0000-0000C7400000}"/>
    <cellStyle name="Porcentaje 49" xfId="16516" xr:uid="{00000000-0005-0000-0000-0000C8400000}"/>
    <cellStyle name="Porcentaje 5" xfId="16517" xr:uid="{00000000-0005-0000-0000-0000C9400000}"/>
    <cellStyle name="Porcentaje 50" xfId="16518" xr:uid="{00000000-0005-0000-0000-0000CA400000}"/>
    <cellStyle name="Porcentaje 51" xfId="16519" xr:uid="{00000000-0005-0000-0000-0000CB400000}"/>
    <cellStyle name="Porcentaje 52" xfId="16520" xr:uid="{00000000-0005-0000-0000-0000CC400000}"/>
    <cellStyle name="Porcentaje 53" xfId="16521" xr:uid="{00000000-0005-0000-0000-0000CD400000}"/>
    <cellStyle name="Porcentaje 54" xfId="16522" xr:uid="{00000000-0005-0000-0000-0000CE400000}"/>
    <cellStyle name="Porcentaje 55" xfId="16523" xr:uid="{00000000-0005-0000-0000-0000CF400000}"/>
    <cellStyle name="Porcentaje 56" xfId="16524" xr:uid="{00000000-0005-0000-0000-0000D0400000}"/>
    <cellStyle name="Porcentaje 57" xfId="16525" xr:uid="{00000000-0005-0000-0000-0000D1400000}"/>
    <cellStyle name="Porcentaje 58" xfId="16526" xr:uid="{00000000-0005-0000-0000-0000D2400000}"/>
    <cellStyle name="Porcentaje 59" xfId="16527" xr:uid="{00000000-0005-0000-0000-0000D3400000}"/>
    <cellStyle name="Porcentaje 6" xfId="16528" xr:uid="{00000000-0005-0000-0000-0000D4400000}"/>
    <cellStyle name="Porcentaje 60" xfId="16529" xr:uid="{00000000-0005-0000-0000-0000D5400000}"/>
    <cellStyle name="Porcentaje 61" xfId="16530" xr:uid="{00000000-0005-0000-0000-0000D6400000}"/>
    <cellStyle name="Porcentaje 62" xfId="16531" xr:uid="{00000000-0005-0000-0000-0000D7400000}"/>
    <cellStyle name="Porcentaje 63" xfId="16532" xr:uid="{00000000-0005-0000-0000-0000D8400000}"/>
    <cellStyle name="Porcentaje 64" xfId="16533" xr:uid="{00000000-0005-0000-0000-0000D9400000}"/>
    <cellStyle name="Porcentaje 65" xfId="16534" xr:uid="{00000000-0005-0000-0000-0000DA400000}"/>
    <cellStyle name="Porcentaje 66" xfId="16535" xr:uid="{00000000-0005-0000-0000-0000DB400000}"/>
    <cellStyle name="Porcentaje 67" xfId="16536" xr:uid="{00000000-0005-0000-0000-0000DC400000}"/>
    <cellStyle name="Porcentaje 68" xfId="16537" xr:uid="{00000000-0005-0000-0000-0000DD400000}"/>
    <cellStyle name="Porcentaje 69" xfId="16538" xr:uid="{00000000-0005-0000-0000-0000DE400000}"/>
    <cellStyle name="Porcentaje 7" xfId="16539" xr:uid="{00000000-0005-0000-0000-0000DF400000}"/>
    <cellStyle name="Porcentaje 70" xfId="16948" xr:uid="{00000000-0005-0000-0000-0000E0400000}"/>
    <cellStyle name="Porcentaje 8" xfId="16540" xr:uid="{00000000-0005-0000-0000-0000E1400000}"/>
    <cellStyle name="Porcentaje 9" xfId="16541" xr:uid="{00000000-0005-0000-0000-0000E2400000}"/>
    <cellStyle name="Porcentual 2" xfId="16542" xr:uid="{00000000-0005-0000-0000-0000E3400000}"/>
    <cellStyle name="Porcentual 2 2" xfId="16543" xr:uid="{00000000-0005-0000-0000-0000E4400000}"/>
    <cellStyle name="Porcentual 3" xfId="16544" xr:uid="{00000000-0005-0000-0000-0000E5400000}"/>
    <cellStyle name="Porcentual 3 2" xfId="16545" xr:uid="{00000000-0005-0000-0000-0000E6400000}"/>
    <cellStyle name="Porcentual 4" xfId="16546" xr:uid="{00000000-0005-0000-0000-0000E7400000}"/>
    <cellStyle name="Porcentual 5" xfId="16547" xr:uid="{00000000-0005-0000-0000-0000E8400000}"/>
    <cellStyle name="Publication" xfId="16548" xr:uid="{00000000-0005-0000-0000-0000E9400000}"/>
    <cellStyle name="Publication 2" xfId="16549" xr:uid="{00000000-0005-0000-0000-0000EA400000}"/>
    <cellStyle name="Punto" xfId="16550" xr:uid="{00000000-0005-0000-0000-0000EB400000}"/>
    <cellStyle name="Punto 10" xfId="16551" xr:uid="{00000000-0005-0000-0000-0000EC400000}"/>
    <cellStyle name="Punto 11" xfId="16552" xr:uid="{00000000-0005-0000-0000-0000ED400000}"/>
    <cellStyle name="Punto 12" xfId="16553" xr:uid="{00000000-0005-0000-0000-0000EE400000}"/>
    <cellStyle name="Punto 13" xfId="16554" xr:uid="{00000000-0005-0000-0000-0000EF400000}"/>
    <cellStyle name="Punto 14" xfId="16555" xr:uid="{00000000-0005-0000-0000-0000F0400000}"/>
    <cellStyle name="Punto 15" xfId="16556" xr:uid="{00000000-0005-0000-0000-0000F1400000}"/>
    <cellStyle name="Punto 16" xfId="16557" xr:uid="{00000000-0005-0000-0000-0000F2400000}"/>
    <cellStyle name="Punto 17" xfId="16558" xr:uid="{00000000-0005-0000-0000-0000F3400000}"/>
    <cellStyle name="Punto 18" xfId="16559" xr:uid="{00000000-0005-0000-0000-0000F4400000}"/>
    <cellStyle name="Punto 19" xfId="16560" xr:uid="{00000000-0005-0000-0000-0000F5400000}"/>
    <cellStyle name="Punto 2" xfId="16561" xr:uid="{00000000-0005-0000-0000-0000F6400000}"/>
    <cellStyle name="Punto 20" xfId="16562" xr:uid="{00000000-0005-0000-0000-0000F7400000}"/>
    <cellStyle name="Punto 21" xfId="16563" xr:uid="{00000000-0005-0000-0000-0000F8400000}"/>
    <cellStyle name="Punto 22" xfId="16564" xr:uid="{00000000-0005-0000-0000-0000F9400000}"/>
    <cellStyle name="Punto 23" xfId="16565" xr:uid="{00000000-0005-0000-0000-0000FA400000}"/>
    <cellStyle name="Punto 24" xfId="16566" xr:uid="{00000000-0005-0000-0000-0000FB400000}"/>
    <cellStyle name="Punto 25" xfId="16567" xr:uid="{00000000-0005-0000-0000-0000FC400000}"/>
    <cellStyle name="Punto 26" xfId="16568" xr:uid="{00000000-0005-0000-0000-0000FD400000}"/>
    <cellStyle name="Punto 27" xfId="16569" xr:uid="{00000000-0005-0000-0000-0000FE400000}"/>
    <cellStyle name="Punto 28" xfId="16570" xr:uid="{00000000-0005-0000-0000-0000FF400000}"/>
    <cellStyle name="Punto 29" xfId="16571" xr:uid="{00000000-0005-0000-0000-000000410000}"/>
    <cellStyle name="Punto 3" xfId="16572" xr:uid="{00000000-0005-0000-0000-000001410000}"/>
    <cellStyle name="Punto 30" xfId="16573" xr:uid="{00000000-0005-0000-0000-000002410000}"/>
    <cellStyle name="Punto 31" xfId="16574" xr:uid="{00000000-0005-0000-0000-000003410000}"/>
    <cellStyle name="Punto 32" xfId="16575" xr:uid="{00000000-0005-0000-0000-000004410000}"/>
    <cellStyle name="Punto 33" xfId="16576" xr:uid="{00000000-0005-0000-0000-000005410000}"/>
    <cellStyle name="Punto 34" xfId="16577" xr:uid="{00000000-0005-0000-0000-000006410000}"/>
    <cellStyle name="Punto 35" xfId="16578" xr:uid="{00000000-0005-0000-0000-000007410000}"/>
    <cellStyle name="Punto 36" xfId="16579" xr:uid="{00000000-0005-0000-0000-000008410000}"/>
    <cellStyle name="Punto 37" xfId="16580" xr:uid="{00000000-0005-0000-0000-000009410000}"/>
    <cellStyle name="Punto 38" xfId="16581" xr:uid="{00000000-0005-0000-0000-00000A410000}"/>
    <cellStyle name="Punto 39" xfId="16582" xr:uid="{00000000-0005-0000-0000-00000B410000}"/>
    <cellStyle name="Punto 4" xfId="16583" xr:uid="{00000000-0005-0000-0000-00000C410000}"/>
    <cellStyle name="Punto 40" xfId="16584" xr:uid="{00000000-0005-0000-0000-00000D410000}"/>
    <cellStyle name="Punto 41" xfId="16585" xr:uid="{00000000-0005-0000-0000-00000E410000}"/>
    <cellStyle name="Punto 42" xfId="16586" xr:uid="{00000000-0005-0000-0000-00000F410000}"/>
    <cellStyle name="Punto 43" xfId="16587" xr:uid="{00000000-0005-0000-0000-000010410000}"/>
    <cellStyle name="Punto 44" xfId="16588" xr:uid="{00000000-0005-0000-0000-000011410000}"/>
    <cellStyle name="Punto 45" xfId="16589" xr:uid="{00000000-0005-0000-0000-000012410000}"/>
    <cellStyle name="Punto 46" xfId="16590" xr:uid="{00000000-0005-0000-0000-000013410000}"/>
    <cellStyle name="Punto 47" xfId="16591" xr:uid="{00000000-0005-0000-0000-000014410000}"/>
    <cellStyle name="Punto 48" xfId="16592" xr:uid="{00000000-0005-0000-0000-000015410000}"/>
    <cellStyle name="Punto 49" xfId="16593" xr:uid="{00000000-0005-0000-0000-000016410000}"/>
    <cellStyle name="Punto 5" xfId="16594" xr:uid="{00000000-0005-0000-0000-000017410000}"/>
    <cellStyle name="Punto 50" xfId="16595" xr:uid="{00000000-0005-0000-0000-000018410000}"/>
    <cellStyle name="Punto 51" xfId="16596" xr:uid="{00000000-0005-0000-0000-000019410000}"/>
    <cellStyle name="Punto 52" xfId="16597" xr:uid="{00000000-0005-0000-0000-00001A410000}"/>
    <cellStyle name="Punto 53" xfId="16598" xr:uid="{00000000-0005-0000-0000-00001B410000}"/>
    <cellStyle name="Punto 54" xfId="16599" xr:uid="{00000000-0005-0000-0000-00001C410000}"/>
    <cellStyle name="Punto 55" xfId="16600" xr:uid="{00000000-0005-0000-0000-00001D410000}"/>
    <cellStyle name="Punto 56" xfId="16601" xr:uid="{00000000-0005-0000-0000-00001E410000}"/>
    <cellStyle name="Punto 57" xfId="16602" xr:uid="{00000000-0005-0000-0000-00001F410000}"/>
    <cellStyle name="Punto 58" xfId="16603" xr:uid="{00000000-0005-0000-0000-000020410000}"/>
    <cellStyle name="Punto 59" xfId="16604" xr:uid="{00000000-0005-0000-0000-000021410000}"/>
    <cellStyle name="Punto 6" xfId="16605" xr:uid="{00000000-0005-0000-0000-000022410000}"/>
    <cellStyle name="Punto 60" xfId="16606" xr:uid="{00000000-0005-0000-0000-000023410000}"/>
    <cellStyle name="Punto 61" xfId="16607" xr:uid="{00000000-0005-0000-0000-000024410000}"/>
    <cellStyle name="Punto 62" xfId="16608" xr:uid="{00000000-0005-0000-0000-000025410000}"/>
    <cellStyle name="Punto 63" xfId="16609" xr:uid="{00000000-0005-0000-0000-000026410000}"/>
    <cellStyle name="Punto 64" xfId="16610" xr:uid="{00000000-0005-0000-0000-000027410000}"/>
    <cellStyle name="Punto 65" xfId="16611" xr:uid="{00000000-0005-0000-0000-000028410000}"/>
    <cellStyle name="Punto 66" xfId="16612" xr:uid="{00000000-0005-0000-0000-000029410000}"/>
    <cellStyle name="Punto 67" xfId="16613" xr:uid="{00000000-0005-0000-0000-00002A410000}"/>
    <cellStyle name="Punto 68" xfId="16614" xr:uid="{00000000-0005-0000-0000-00002B410000}"/>
    <cellStyle name="Punto 69" xfId="16615" xr:uid="{00000000-0005-0000-0000-00002C410000}"/>
    <cellStyle name="Punto 7" xfId="16616" xr:uid="{00000000-0005-0000-0000-00002D410000}"/>
    <cellStyle name="Punto 8" xfId="16617" xr:uid="{00000000-0005-0000-0000-00002E410000}"/>
    <cellStyle name="Punto 9" xfId="16618" xr:uid="{00000000-0005-0000-0000-00002F410000}"/>
    <cellStyle name="Punto0" xfId="16619" xr:uid="{00000000-0005-0000-0000-000030410000}"/>
    <cellStyle name="Punto0 - Estilo1" xfId="16620" xr:uid="{00000000-0005-0000-0000-000031410000}"/>
    <cellStyle name="Punto0 - Estilo3" xfId="16621" xr:uid="{00000000-0005-0000-0000-000032410000}"/>
    <cellStyle name="Punto0 - Modelo2" xfId="16622" xr:uid="{00000000-0005-0000-0000-000033410000}"/>
    <cellStyle name="Punto0 - Modelo3" xfId="16623" xr:uid="{00000000-0005-0000-0000-000034410000}"/>
    <cellStyle name="Punto0 10" xfId="16624" xr:uid="{00000000-0005-0000-0000-000035410000}"/>
    <cellStyle name="Punto0 11" xfId="16625" xr:uid="{00000000-0005-0000-0000-000036410000}"/>
    <cellStyle name="Punto0 12" xfId="16626" xr:uid="{00000000-0005-0000-0000-000037410000}"/>
    <cellStyle name="Punto0 13" xfId="16627" xr:uid="{00000000-0005-0000-0000-000038410000}"/>
    <cellStyle name="Punto0 14" xfId="16628" xr:uid="{00000000-0005-0000-0000-000039410000}"/>
    <cellStyle name="Punto0 15" xfId="16629" xr:uid="{00000000-0005-0000-0000-00003A410000}"/>
    <cellStyle name="Punto0 16" xfId="16630" xr:uid="{00000000-0005-0000-0000-00003B410000}"/>
    <cellStyle name="Punto0 17" xfId="16631" xr:uid="{00000000-0005-0000-0000-00003C410000}"/>
    <cellStyle name="Punto0 18" xfId="16632" xr:uid="{00000000-0005-0000-0000-00003D410000}"/>
    <cellStyle name="Punto0 19" xfId="16633" xr:uid="{00000000-0005-0000-0000-00003E410000}"/>
    <cellStyle name="Punto0 2" xfId="16634" xr:uid="{00000000-0005-0000-0000-00003F410000}"/>
    <cellStyle name="Punto0 20" xfId="16635" xr:uid="{00000000-0005-0000-0000-000040410000}"/>
    <cellStyle name="Punto0 21" xfId="16636" xr:uid="{00000000-0005-0000-0000-000041410000}"/>
    <cellStyle name="Punto0 22" xfId="16637" xr:uid="{00000000-0005-0000-0000-000042410000}"/>
    <cellStyle name="Punto0 23" xfId="16638" xr:uid="{00000000-0005-0000-0000-000043410000}"/>
    <cellStyle name="Punto0 24" xfId="16639" xr:uid="{00000000-0005-0000-0000-000044410000}"/>
    <cellStyle name="Punto0 25" xfId="16640" xr:uid="{00000000-0005-0000-0000-000045410000}"/>
    <cellStyle name="Punto0 26" xfId="16641" xr:uid="{00000000-0005-0000-0000-000046410000}"/>
    <cellStyle name="Punto0 27" xfId="16642" xr:uid="{00000000-0005-0000-0000-000047410000}"/>
    <cellStyle name="Punto0 28" xfId="16643" xr:uid="{00000000-0005-0000-0000-000048410000}"/>
    <cellStyle name="Punto0 29" xfId="16644" xr:uid="{00000000-0005-0000-0000-000049410000}"/>
    <cellStyle name="Punto0 3" xfId="16645" xr:uid="{00000000-0005-0000-0000-00004A410000}"/>
    <cellStyle name="Punto0 30" xfId="16646" xr:uid="{00000000-0005-0000-0000-00004B410000}"/>
    <cellStyle name="Punto0 31" xfId="16647" xr:uid="{00000000-0005-0000-0000-00004C410000}"/>
    <cellStyle name="Punto0 32" xfId="16648" xr:uid="{00000000-0005-0000-0000-00004D410000}"/>
    <cellStyle name="Punto0 33" xfId="16649" xr:uid="{00000000-0005-0000-0000-00004E410000}"/>
    <cellStyle name="Punto0 34" xfId="16650" xr:uid="{00000000-0005-0000-0000-00004F410000}"/>
    <cellStyle name="Punto0 35" xfId="16651" xr:uid="{00000000-0005-0000-0000-000050410000}"/>
    <cellStyle name="Punto0 36" xfId="16652" xr:uid="{00000000-0005-0000-0000-000051410000}"/>
    <cellStyle name="Punto0 37" xfId="16653" xr:uid="{00000000-0005-0000-0000-000052410000}"/>
    <cellStyle name="Punto0 38" xfId="16654" xr:uid="{00000000-0005-0000-0000-000053410000}"/>
    <cellStyle name="Punto0 39" xfId="16655" xr:uid="{00000000-0005-0000-0000-000054410000}"/>
    <cellStyle name="Punto0 4" xfId="16656" xr:uid="{00000000-0005-0000-0000-000055410000}"/>
    <cellStyle name="Punto0 40" xfId="16657" xr:uid="{00000000-0005-0000-0000-000056410000}"/>
    <cellStyle name="Punto0 41" xfId="16658" xr:uid="{00000000-0005-0000-0000-000057410000}"/>
    <cellStyle name="Punto0 42" xfId="16659" xr:uid="{00000000-0005-0000-0000-000058410000}"/>
    <cellStyle name="Punto0 43" xfId="16660" xr:uid="{00000000-0005-0000-0000-000059410000}"/>
    <cellStyle name="Punto0 44" xfId="16661" xr:uid="{00000000-0005-0000-0000-00005A410000}"/>
    <cellStyle name="Punto0 45" xfId="16662" xr:uid="{00000000-0005-0000-0000-00005B410000}"/>
    <cellStyle name="Punto0 46" xfId="16663" xr:uid="{00000000-0005-0000-0000-00005C410000}"/>
    <cellStyle name="Punto0 47" xfId="16664" xr:uid="{00000000-0005-0000-0000-00005D410000}"/>
    <cellStyle name="Punto0 48" xfId="16665" xr:uid="{00000000-0005-0000-0000-00005E410000}"/>
    <cellStyle name="Punto0 49" xfId="16666" xr:uid="{00000000-0005-0000-0000-00005F410000}"/>
    <cellStyle name="Punto0 5" xfId="16667" xr:uid="{00000000-0005-0000-0000-000060410000}"/>
    <cellStyle name="Punto0 50" xfId="16668" xr:uid="{00000000-0005-0000-0000-000061410000}"/>
    <cellStyle name="Punto0 51" xfId="16669" xr:uid="{00000000-0005-0000-0000-000062410000}"/>
    <cellStyle name="Punto0 52" xfId="16670" xr:uid="{00000000-0005-0000-0000-000063410000}"/>
    <cellStyle name="Punto0 53" xfId="16671" xr:uid="{00000000-0005-0000-0000-000064410000}"/>
    <cellStyle name="Punto0 54" xfId="16672" xr:uid="{00000000-0005-0000-0000-000065410000}"/>
    <cellStyle name="Punto0 55" xfId="16673" xr:uid="{00000000-0005-0000-0000-000066410000}"/>
    <cellStyle name="Punto0 56" xfId="16674" xr:uid="{00000000-0005-0000-0000-000067410000}"/>
    <cellStyle name="Punto0 57" xfId="16675" xr:uid="{00000000-0005-0000-0000-000068410000}"/>
    <cellStyle name="Punto0 58" xfId="16676" xr:uid="{00000000-0005-0000-0000-000069410000}"/>
    <cellStyle name="Punto0 59" xfId="16677" xr:uid="{00000000-0005-0000-0000-00006A410000}"/>
    <cellStyle name="Punto0 6" xfId="16678" xr:uid="{00000000-0005-0000-0000-00006B410000}"/>
    <cellStyle name="Punto0 60" xfId="16679" xr:uid="{00000000-0005-0000-0000-00006C410000}"/>
    <cellStyle name="Punto0 61" xfId="16680" xr:uid="{00000000-0005-0000-0000-00006D410000}"/>
    <cellStyle name="Punto0 62" xfId="16681" xr:uid="{00000000-0005-0000-0000-00006E410000}"/>
    <cellStyle name="Punto0 63" xfId="16682" xr:uid="{00000000-0005-0000-0000-00006F410000}"/>
    <cellStyle name="Punto0 64" xfId="16683" xr:uid="{00000000-0005-0000-0000-000070410000}"/>
    <cellStyle name="Punto0 65" xfId="16684" xr:uid="{00000000-0005-0000-0000-000071410000}"/>
    <cellStyle name="Punto0 66" xfId="16685" xr:uid="{00000000-0005-0000-0000-000072410000}"/>
    <cellStyle name="Punto0 67" xfId="16686" xr:uid="{00000000-0005-0000-0000-000073410000}"/>
    <cellStyle name="Punto0 68" xfId="16687" xr:uid="{00000000-0005-0000-0000-000074410000}"/>
    <cellStyle name="Punto0 69" xfId="16688" xr:uid="{00000000-0005-0000-0000-000075410000}"/>
    <cellStyle name="Punto0 7" xfId="16689" xr:uid="{00000000-0005-0000-0000-000076410000}"/>
    <cellStyle name="Punto0 8" xfId="16690" xr:uid="{00000000-0005-0000-0000-000077410000}"/>
    <cellStyle name="Punto0 9" xfId="16691" xr:uid="{00000000-0005-0000-0000-000078410000}"/>
    <cellStyle name="Punto0_~3997341" xfId="16692" xr:uid="{00000000-0005-0000-0000-000079410000}"/>
    <cellStyle name="Punto1 - Estilo1" xfId="16693" xr:uid="{00000000-0005-0000-0000-00007A410000}"/>
    <cellStyle name="Punto1 - Modelo1" xfId="16694" xr:uid="{00000000-0005-0000-0000-00007B410000}"/>
    <cellStyle name="Ratio" xfId="16695" xr:uid="{00000000-0005-0000-0000-00007C410000}"/>
    <cellStyle name="Ratio 2" xfId="16696" xr:uid="{00000000-0005-0000-0000-00007D410000}"/>
    <cellStyle name="Red Text" xfId="16697" xr:uid="{00000000-0005-0000-0000-00007E410000}"/>
    <cellStyle name="Richard" xfId="16698" xr:uid="{00000000-0005-0000-0000-00007F410000}"/>
    <cellStyle name="Right" xfId="16699" xr:uid="{00000000-0005-0000-0000-000080410000}"/>
    <cellStyle name="RightNumber" xfId="16700" xr:uid="{00000000-0005-0000-0000-000081410000}"/>
    <cellStyle name="Salida 2" xfId="16701" xr:uid="{00000000-0005-0000-0000-000082410000}"/>
    <cellStyle name="Salida 2 2" xfId="16702" xr:uid="{00000000-0005-0000-0000-000083410000}"/>
    <cellStyle name="Shading" xfId="16703" xr:uid="{00000000-0005-0000-0000-000084410000}"/>
    <cellStyle name="soustotal" xfId="16704" xr:uid="{00000000-0005-0000-0000-000085410000}"/>
    <cellStyle name="soustotal 2" xfId="16705" xr:uid="{00000000-0005-0000-0000-000086410000}"/>
    <cellStyle name="Standard_Lauren Data August" xfId="16706" xr:uid="{00000000-0005-0000-0000-000087410000}"/>
    <cellStyle name="Style 21" xfId="16707" xr:uid="{00000000-0005-0000-0000-000088410000}"/>
    <cellStyle name="Style 22" xfId="16708" xr:uid="{00000000-0005-0000-0000-000089410000}"/>
    <cellStyle name="Style 23" xfId="16709" xr:uid="{00000000-0005-0000-0000-00008A410000}"/>
    <cellStyle name="Style 24" xfId="16710" xr:uid="{00000000-0005-0000-0000-00008B410000}"/>
    <cellStyle name="Style 25" xfId="16711" xr:uid="{00000000-0005-0000-0000-00008C410000}"/>
    <cellStyle name="Style 26" xfId="16712" xr:uid="{00000000-0005-0000-0000-00008D410000}"/>
    <cellStyle name="Style 26 2" xfId="16713" xr:uid="{00000000-0005-0000-0000-00008E410000}"/>
    <cellStyle name="Style 27" xfId="16714" xr:uid="{00000000-0005-0000-0000-00008F410000}"/>
    <cellStyle name="Style 27 2" xfId="16715" xr:uid="{00000000-0005-0000-0000-000090410000}"/>
    <cellStyle name="Style 28" xfId="16716" xr:uid="{00000000-0005-0000-0000-000091410000}"/>
    <cellStyle name="Style 29" xfId="16717" xr:uid="{00000000-0005-0000-0000-000092410000}"/>
    <cellStyle name="Style 30" xfId="16718" xr:uid="{00000000-0005-0000-0000-000093410000}"/>
    <cellStyle name="Style 31" xfId="16719" xr:uid="{00000000-0005-0000-0000-000094410000}"/>
    <cellStyle name="Style 32" xfId="16720" xr:uid="{00000000-0005-0000-0000-000095410000}"/>
    <cellStyle name="Style 33" xfId="16721" xr:uid="{00000000-0005-0000-0000-000096410000}"/>
    <cellStyle name="Style 34" xfId="16722" xr:uid="{00000000-0005-0000-0000-000097410000}"/>
    <cellStyle name="Style 35" xfId="16723" xr:uid="{00000000-0005-0000-0000-000098410000}"/>
    <cellStyle name="Style 36" xfId="16724" xr:uid="{00000000-0005-0000-0000-000099410000}"/>
    <cellStyle name="Text" xfId="16725" xr:uid="{00000000-0005-0000-0000-00009A410000}"/>
    <cellStyle name="Text 2" xfId="16726" xr:uid="{00000000-0005-0000-0000-00009B410000}"/>
    <cellStyle name="Texto de advertencia 2" xfId="16727" xr:uid="{00000000-0005-0000-0000-00009C410000}"/>
    <cellStyle name="Texto de advertencia 2 2" xfId="16728" xr:uid="{00000000-0005-0000-0000-00009D410000}"/>
    <cellStyle name="Texto explicativo 2" xfId="16729" xr:uid="{00000000-0005-0000-0000-00009E410000}"/>
    <cellStyle name="Texto explicativo 2 2" xfId="16730" xr:uid="{00000000-0005-0000-0000-00009F410000}"/>
    <cellStyle name="th" xfId="16731" xr:uid="{00000000-0005-0000-0000-0000A0410000}"/>
    <cellStyle name="th 2" xfId="16732" xr:uid="{00000000-0005-0000-0000-0000A1410000}"/>
    <cellStyle name="Título 1 2" xfId="16733" xr:uid="{00000000-0005-0000-0000-0000A2410000}"/>
    <cellStyle name="Título 1 2 2" xfId="16734" xr:uid="{00000000-0005-0000-0000-0000A3410000}"/>
    <cellStyle name="Título 2 2" xfId="16735" xr:uid="{00000000-0005-0000-0000-0000A4410000}"/>
    <cellStyle name="Título 2 2 2" xfId="16736" xr:uid="{00000000-0005-0000-0000-0000A5410000}"/>
    <cellStyle name="Título 3 2" xfId="16737" xr:uid="{00000000-0005-0000-0000-0000A6410000}"/>
    <cellStyle name="Título 3 2 2" xfId="16738" xr:uid="{00000000-0005-0000-0000-0000A7410000}"/>
    <cellStyle name="Título 4" xfId="16739" xr:uid="{00000000-0005-0000-0000-0000A8410000}"/>
    <cellStyle name="Título 4 2" xfId="16740" xr:uid="{00000000-0005-0000-0000-0000A9410000}"/>
    <cellStyle name="Total 10" xfId="16741" xr:uid="{00000000-0005-0000-0000-0000AA410000}"/>
    <cellStyle name="Total 11" xfId="16742" xr:uid="{00000000-0005-0000-0000-0000AB410000}"/>
    <cellStyle name="Total 12" xfId="16743" xr:uid="{00000000-0005-0000-0000-0000AC410000}"/>
    <cellStyle name="Total 13" xfId="16744" xr:uid="{00000000-0005-0000-0000-0000AD410000}"/>
    <cellStyle name="Total 14" xfId="16745" xr:uid="{00000000-0005-0000-0000-0000AE410000}"/>
    <cellStyle name="Total 15" xfId="16746" xr:uid="{00000000-0005-0000-0000-0000AF410000}"/>
    <cellStyle name="Total 16" xfId="16747" xr:uid="{00000000-0005-0000-0000-0000B0410000}"/>
    <cellStyle name="Total 17" xfId="16748" xr:uid="{00000000-0005-0000-0000-0000B1410000}"/>
    <cellStyle name="Total 18" xfId="16749" xr:uid="{00000000-0005-0000-0000-0000B2410000}"/>
    <cellStyle name="Total 19" xfId="16750" xr:uid="{00000000-0005-0000-0000-0000B3410000}"/>
    <cellStyle name="Total 2" xfId="16751" xr:uid="{00000000-0005-0000-0000-0000B4410000}"/>
    <cellStyle name="Total 2 2" xfId="16752" xr:uid="{00000000-0005-0000-0000-0000B5410000}"/>
    <cellStyle name="Total 2 2 2" xfId="16753" xr:uid="{00000000-0005-0000-0000-0000B6410000}"/>
    <cellStyle name="Total 2 2 2 2" xfId="16754" xr:uid="{00000000-0005-0000-0000-0000B7410000}"/>
    <cellStyle name="Total 2 2 2 2 2" xfId="16755" xr:uid="{00000000-0005-0000-0000-0000B8410000}"/>
    <cellStyle name="Total 2 2 2 2 3" xfId="16756" xr:uid="{00000000-0005-0000-0000-0000B9410000}"/>
    <cellStyle name="Total 2 2 2 2 3 2" xfId="16757" xr:uid="{00000000-0005-0000-0000-0000BA410000}"/>
    <cellStyle name="Total 2 2 2 2 3 3" xfId="16758" xr:uid="{00000000-0005-0000-0000-0000BB410000}"/>
    <cellStyle name="Total 2 2 2 3" xfId="16759" xr:uid="{00000000-0005-0000-0000-0000BC410000}"/>
    <cellStyle name="Total 2 2 2 4" xfId="16760" xr:uid="{00000000-0005-0000-0000-0000BD410000}"/>
    <cellStyle name="Total 2 2 2 5" xfId="16761" xr:uid="{00000000-0005-0000-0000-0000BE410000}"/>
    <cellStyle name="Total 2 2 2 6" xfId="16762" xr:uid="{00000000-0005-0000-0000-0000BF410000}"/>
    <cellStyle name="Total 2 2 3" xfId="16763" xr:uid="{00000000-0005-0000-0000-0000C0410000}"/>
    <cellStyle name="Total 2 2 4" xfId="16764" xr:uid="{00000000-0005-0000-0000-0000C1410000}"/>
    <cellStyle name="Total 2 2 4 2" xfId="16765" xr:uid="{00000000-0005-0000-0000-0000C2410000}"/>
    <cellStyle name="Total 2 2 4 3" xfId="16766" xr:uid="{00000000-0005-0000-0000-0000C3410000}"/>
    <cellStyle name="Total 2 2 5" xfId="16767" xr:uid="{00000000-0005-0000-0000-0000C4410000}"/>
    <cellStyle name="Total 2 3" xfId="16768" xr:uid="{00000000-0005-0000-0000-0000C5410000}"/>
    <cellStyle name="Total 2 3 2" xfId="16769" xr:uid="{00000000-0005-0000-0000-0000C6410000}"/>
    <cellStyle name="Total 2 3 2 2" xfId="16770" xr:uid="{00000000-0005-0000-0000-0000C7410000}"/>
    <cellStyle name="Total 2 3 2 3" xfId="16771" xr:uid="{00000000-0005-0000-0000-0000C8410000}"/>
    <cellStyle name="Total 2 4" xfId="16772" xr:uid="{00000000-0005-0000-0000-0000C9410000}"/>
    <cellStyle name="Total 2 5" xfId="16773" xr:uid="{00000000-0005-0000-0000-0000CA410000}"/>
    <cellStyle name="Total 20" xfId="16774" xr:uid="{00000000-0005-0000-0000-0000CB410000}"/>
    <cellStyle name="Total 21" xfId="16775" xr:uid="{00000000-0005-0000-0000-0000CC410000}"/>
    <cellStyle name="Total 22" xfId="16776" xr:uid="{00000000-0005-0000-0000-0000CD410000}"/>
    <cellStyle name="Total 23" xfId="16777" xr:uid="{00000000-0005-0000-0000-0000CE410000}"/>
    <cellStyle name="Total 24" xfId="16778" xr:uid="{00000000-0005-0000-0000-0000CF410000}"/>
    <cellStyle name="Total 25" xfId="16779" xr:uid="{00000000-0005-0000-0000-0000D0410000}"/>
    <cellStyle name="Total 26" xfId="16780" xr:uid="{00000000-0005-0000-0000-0000D1410000}"/>
    <cellStyle name="Total 27" xfId="16781" xr:uid="{00000000-0005-0000-0000-0000D2410000}"/>
    <cellStyle name="Total 28" xfId="16782" xr:uid="{00000000-0005-0000-0000-0000D3410000}"/>
    <cellStyle name="Total 29" xfId="16783" xr:uid="{00000000-0005-0000-0000-0000D4410000}"/>
    <cellStyle name="Total 3" xfId="16784" xr:uid="{00000000-0005-0000-0000-0000D5410000}"/>
    <cellStyle name="Total 3 2" xfId="16785" xr:uid="{00000000-0005-0000-0000-0000D6410000}"/>
    <cellStyle name="Total 3 2 2" xfId="16786" xr:uid="{00000000-0005-0000-0000-0000D7410000}"/>
    <cellStyle name="Total 3 2 2 2" xfId="16787" xr:uid="{00000000-0005-0000-0000-0000D8410000}"/>
    <cellStyle name="Total 3 2 2 2 2" xfId="16788" xr:uid="{00000000-0005-0000-0000-0000D9410000}"/>
    <cellStyle name="Total 3 2 2 2 3" xfId="16789" xr:uid="{00000000-0005-0000-0000-0000DA410000}"/>
    <cellStyle name="Total 3 2 2 2 3 2" xfId="16790" xr:uid="{00000000-0005-0000-0000-0000DB410000}"/>
    <cellStyle name="Total 3 2 2 2 3 3" xfId="16791" xr:uid="{00000000-0005-0000-0000-0000DC410000}"/>
    <cellStyle name="Total 3 2 2 3" xfId="16792" xr:uid="{00000000-0005-0000-0000-0000DD410000}"/>
    <cellStyle name="Total 3 2 2 4" xfId="16793" xr:uid="{00000000-0005-0000-0000-0000DE410000}"/>
    <cellStyle name="Total 3 2 2 5" xfId="16794" xr:uid="{00000000-0005-0000-0000-0000DF410000}"/>
    <cellStyle name="Total 3 2 2 6" xfId="16795" xr:uid="{00000000-0005-0000-0000-0000E0410000}"/>
    <cellStyle name="Total 3 2 3" xfId="16796" xr:uid="{00000000-0005-0000-0000-0000E1410000}"/>
    <cellStyle name="Total 3 2 4" xfId="16797" xr:uid="{00000000-0005-0000-0000-0000E2410000}"/>
    <cellStyle name="Total 3 2 4 2" xfId="16798" xr:uid="{00000000-0005-0000-0000-0000E3410000}"/>
    <cellStyle name="Total 3 2 4 3" xfId="16799" xr:uid="{00000000-0005-0000-0000-0000E4410000}"/>
    <cellStyle name="Total 3 3" xfId="16800" xr:uid="{00000000-0005-0000-0000-0000E5410000}"/>
    <cellStyle name="Total 3 3 2" xfId="16801" xr:uid="{00000000-0005-0000-0000-0000E6410000}"/>
    <cellStyle name="Total 3 3 2 2" xfId="16802" xr:uid="{00000000-0005-0000-0000-0000E7410000}"/>
    <cellStyle name="Total 3 3 2 3" xfId="16803" xr:uid="{00000000-0005-0000-0000-0000E8410000}"/>
    <cellStyle name="Total 3 4" xfId="16804" xr:uid="{00000000-0005-0000-0000-0000E9410000}"/>
    <cellStyle name="Total 3 5" xfId="16805" xr:uid="{00000000-0005-0000-0000-0000EA410000}"/>
    <cellStyle name="Total 30" xfId="16806" xr:uid="{00000000-0005-0000-0000-0000EB410000}"/>
    <cellStyle name="Total 31" xfId="16807" xr:uid="{00000000-0005-0000-0000-0000EC410000}"/>
    <cellStyle name="Total 32" xfId="16808" xr:uid="{00000000-0005-0000-0000-0000ED410000}"/>
    <cellStyle name="Total 33" xfId="16809" xr:uid="{00000000-0005-0000-0000-0000EE410000}"/>
    <cellStyle name="Total 34" xfId="16810" xr:uid="{00000000-0005-0000-0000-0000EF410000}"/>
    <cellStyle name="Total 35" xfId="16811" xr:uid="{00000000-0005-0000-0000-0000F0410000}"/>
    <cellStyle name="Total 36" xfId="16812" xr:uid="{00000000-0005-0000-0000-0000F1410000}"/>
    <cellStyle name="Total 37" xfId="16813" xr:uid="{00000000-0005-0000-0000-0000F2410000}"/>
    <cellStyle name="Total 38" xfId="16814" xr:uid="{00000000-0005-0000-0000-0000F3410000}"/>
    <cellStyle name="Total 39" xfId="16815" xr:uid="{00000000-0005-0000-0000-0000F4410000}"/>
    <cellStyle name="Total 4" xfId="16816" xr:uid="{00000000-0005-0000-0000-0000F5410000}"/>
    <cellStyle name="Total 4 2" xfId="16817" xr:uid="{00000000-0005-0000-0000-0000F6410000}"/>
    <cellStyle name="Total 4 2 2" xfId="16818" xr:uid="{00000000-0005-0000-0000-0000F7410000}"/>
    <cellStyle name="Total 4 2 2 2" xfId="16819" xr:uid="{00000000-0005-0000-0000-0000F8410000}"/>
    <cellStyle name="Total 4 2 2 2 2" xfId="16820" xr:uid="{00000000-0005-0000-0000-0000F9410000}"/>
    <cellStyle name="Total 4 2 2 2 3" xfId="16821" xr:uid="{00000000-0005-0000-0000-0000FA410000}"/>
    <cellStyle name="Total 4 2 2 2 3 2" xfId="16822" xr:uid="{00000000-0005-0000-0000-0000FB410000}"/>
    <cellStyle name="Total 4 2 2 2 3 3" xfId="16823" xr:uid="{00000000-0005-0000-0000-0000FC410000}"/>
    <cellStyle name="Total 4 2 2 3" xfId="16824" xr:uid="{00000000-0005-0000-0000-0000FD410000}"/>
    <cellStyle name="Total 4 2 2 4" xfId="16825" xr:uid="{00000000-0005-0000-0000-0000FE410000}"/>
    <cellStyle name="Total 4 2 2 5" xfId="16826" xr:uid="{00000000-0005-0000-0000-0000FF410000}"/>
    <cellStyle name="Total 4 2 2 6" xfId="16827" xr:uid="{00000000-0005-0000-0000-000000420000}"/>
    <cellStyle name="Total 4 2 3" xfId="16828" xr:uid="{00000000-0005-0000-0000-000001420000}"/>
    <cellStyle name="Total 4 2 4" xfId="16829" xr:uid="{00000000-0005-0000-0000-000002420000}"/>
    <cellStyle name="Total 4 2 4 2" xfId="16830" xr:uid="{00000000-0005-0000-0000-000003420000}"/>
    <cellStyle name="Total 4 2 4 3" xfId="16831" xr:uid="{00000000-0005-0000-0000-000004420000}"/>
    <cellStyle name="Total 4 3" xfId="16832" xr:uid="{00000000-0005-0000-0000-000005420000}"/>
    <cellStyle name="Total 4 3 2" xfId="16833" xr:uid="{00000000-0005-0000-0000-000006420000}"/>
    <cellStyle name="Total 4 3 2 2" xfId="16834" xr:uid="{00000000-0005-0000-0000-000007420000}"/>
    <cellStyle name="Total 4 3 2 3" xfId="16835" xr:uid="{00000000-0005-0000-0000-000008420000}"/>
    <cellStyle name="Total 4 4" xfId="16836" xr:uid="{00000000-0005-0000-0000-000009420000}"/>
    <cellStyle name="Total 4 5" xfId="16837" xr:uid="{00000000-0005-0000-0000-00000A420000}"/>
    <cellStyle name="Total 40" xfId="16838" xr:uid="{00000000-0005-0000-0000-00000B420000}"/>
    <cellStyle name="Total 41" xfId="16839" xr:uid="{00000000-0005-0000-0000-00000C420000}"/>
    <cellStyle name="Total 42" xfId="16840" xr:uid="{00000000-0005-0000-0000-00000D420000}"/>
    <cellStyle name="Total 43" xfId="16841" xr:uid="{00000000-0005-0000-0000-00000E420000}"/>
    <cellStyle name="Total 44" xfId="16842" xr:uid="{00000000-0005-0000-0000-00000F420000}"/>
    <cellStyle name="Total 45" xfId="16843" xr:uid="{00000000-0005-0000-0000-000010420000}"/>
    <cellStyle name="Total 46" xfId="16844" xr:uid="{00000000-0005-0000-0000-000011420000}"/>
    <cellStyle name="Total 47" xfId="16845" xr:uid="{00000000-0005-0000-0000-000012420000}"/>
    <cellStyle name="Total 48" xfId="16846" xr:uid="{00000000-0005-0000-0000-000013420000}"/>
    <cellStyle name="Total 49" xfId="16847" xr:uid="{00000000-0005-0000-0000-000014420000}"/>
    <cellStyle name="Total 5" xfId="16848" xr:uid="{00000000-0005-0000-0000-000015420000}"/>
    <cellStyle name="Total 5 2" xfId="16849" xr:uid="{00000000-0005-0000-0000-000016420000}"/>
    <cellStyle name="Total 5 3" xfId="16850" xr:uid="{00000000-0005-0000-0000-000017420000}"/>
    <cellStyle name="Total 5 3 2" xfId="16851" xr:uid="{00000000-0005-0000-0000-000018420000}"/>
    <cellStyle name="Total 5 3 2 2" xfId="16852" xr:uid="{00000000-0005-0000-0000-000019420000}"/>
    <cellStyle name="Total 5 3 2 2 2" xfId="16853" xr:uid="{00000000-0005-0000-0000-00001A420000}"/>
    <cellStyle name="Total 5 3 2 2 3" xfId="16854" xr:uid="{00000000-0005-0000-0000-00001B420000}"/>
    <cellStyle name="Total 5 3 3" xfId="16855" xr:uid="{00000000-0005-0000-0000-00001C420000}"/>
    <cellStyle name="Total 5 3 4" xfId="16856" xr:uid="{00000000-0005-0000-0000-00001D420000}"/>
    <cellStyle name="Total 5 3 5" xfId="16857" xr:uid="{00000000-0005-0000-0000-00001E420000}"/>
    <cellStyle name="Total 5 4" xfId="16858" xr:uid="{00000000-0005-0000-0000-00001F420000}"/>
    <cellStyle name="Total 5 4 2" xfId="16859" xr:uid="{00000000-0005-0000-0000-000020420000}"/>
    <cellStyle name="Total 5 4 3" xfId="16860" xr:uid="{00000000-0005-0000-0000-000021420000}"/>
    <cellStyle name="Total 50" xfId="16861" xr:uid="{00000000-0005-0000-0000-000022420000}"/>
    <cellStyle name="Total 51" xfId="16862" xr:uid="{00000000-0005-0000-0000-000023420000}"/>
    <cellStyle name="Total 52" xfId="16863" xr:uid="{00000000-0005-0000-0000-000024420000}"/>
    <cellStyle name="Total 53" xfId="16864" xr:uid="{00000000-0005-0000-0000-000025420000}"/>
    <cellStyle name="Total 54" xfId="16865" xr:uid="{00000000-0005-0000-0000-000026420000}"/>
    <cellStyle name="Total 55" xfId="16866" xr:uid="{00000000-0005-0000-0000-000027420000}"/>
    <cellStyle name="Total 56" xfId="16867" xr:uid="{00000000-0005-0000-0000-000028420000}"/>
    <cellStyle name="Total 57" xfId="16868" xr:uid="{00000000-0005-0000-0000-000029420000}"/>
    <cellStyle name="Total 58" xfId="16869" xr:uid="{00000000-0005-0000-0000-00002A420000}"/>
    <cellStyle name="Total 59" xfId="16870" xr:uid="{00000000-0005-0000-0000-00002B420000}"/>
    <cellStyle name="Total 6" xfId="16871" xr:uid="{00000000-0005-0000-0000-00002C420000}"/>
    <cellStyle name="Total 6 2" xfId="16872" xr:uid="{00000000-0005-0000-0000-00002D420000}"/>
    <cellStyle name="Total 6 3" xfId="16873" xr:uid="{00000000-0005-0000-0000-00002E420000}"/>
    <cellStyle name="Total 6 3 2" xfId="16874" xr:uid="{00000000-0005-0000-0000-00002F420000}"/>
    <cellStyle name="Total 6 3 2 2" xfId="16875" xr:uid="{00000000-0005-0000-0000-000030420000}"/>
    <cellStyle name="Total 6 3 2 2 2" xfId="16876" xr:uid="{00000000-0005-0000-0000-000031420000}"/>
    <cellStyle name="Total 6 3 2 2 3" xfId="16877" xr:uid="{00000000-0005-0000-0000-000032420000}"/>
    <cellStyle name="Total 6 3 3" xfId="16878" xr:uid="{00000000-0005-0000-0000-000033420000}"/>
    <cellStyle name="Total 6 3 4" xfId="16879" xr:uid="{00000000-0005-0000-0000-000034420000}"/>
    <cellStyle name="Total 6 3 5" xfId="16880" xr:uid="{00000000-0005-0000-0000-000035420000}"/>
    <cellStyle name="Total 6 4" xfId="16881" xr:uid="{00000000-0005-0000-0000-000036420000}"/>
    <cellStyle name="Total 6 4 2" xfId="16882" xr:uid="{00000000-0005-0000-0000-000037420000}"/>
    <cellStyle name="Total 6 4 3" xfId="16883" xr:uid="{00000000-0005-0000-0000-000038420000}"/>
    <cellStyle name="Total 60" xfId="16884" xr:uid="{00000000-0005-0000-0000-000039420000}"/>
    <cellStyle name="Total 61" xfId="16885" xr:uid="{00000000-0005-0000-0000-00003A420000}"/>
    <cellStyle name="Total 62" xfId="16886" xr:uid="{00000000-0005-0000-0000-00003B420000}"/>
    <cellStyle name="Total 63" xfId="16887" xr:uid="{00000000-0005-0000-0000-00003C420000}"/>
    <cellStyle name="Total 64" xfId="16888" xr:uid="{00000000-0005-0000-0000-00003D420000}"/>
    <cellStyle name="Total 65" xfId="16889" xr:uid="{00000000-0005-0000-0000-00003E420000}"/>
    <cellStyle name="Total 66" xfId="16890" xr:uid="{00000000-0005-0000-0000-00003F420000}"/>
    <cellStyle name="Total 67" xfId="16891" xr:uid="{00000000-0005-0000-0000-000040420000}"/>
    <cellStyle name="Total 68" xfId="16892" xr:uid="{00000000-0005-0000-0000-000041420000}"/>
    <cellStyle name="Total 7" xfId="16893" xr:uid="{00000000-0005-0000-0000-000042420000}"/>
    <cellStyle name="Total 7 2" xfId="16894" xr:uid="{00000000-0005-0000-0000-000043420000}"/>
    <cellStyle name="Total 7 3" xfId="16895" xr:uid="{00000000-0005-0000-0000-000044420000}"/>
    <cellStyle name="Total 7 3 2" xfId="16896" xr:uid="{00000000-0005-0000-0000-000045420000}"/>
    <cellStyle name="Total 7 3 2 2" xfId="16897" xr:uid="{00000000-0005-0000-0000-000046420000}"/>
    <cellStyle name="Total 7 3 2 2 2" xfId="16898" xr:uid="{00000000-0005-0000-0000-000047420000}"/>
    <cellStyle name="Total 7 3 2 2 3" xfId="16899" xr:uid="{00000000-0005-0000-0000-000048420000}"/>
    <cellStyle name="Total 7 3 3" xfId="16900" xr:uid="{00000000-0005-0000-0000-000049420000}"/>
    <cellStyle name="Total 7 3 4" xfId="16901" xr:uid="{00000000-0005-0000-0000-00004A420000}"/>
    <cellStyle name="Total 7 3 5" xfId="16902" xr:uid="{00000000-0005-0000-0000-00004B420000}"/>
    <cellStyle name="Total 7 4" xfId="16903" xr:uid="{00000000-0005-0000-0000-00004C420000}"/>
    <cellStyle name="Total 7 4 2" xfId="16904" xr:uid="{00000000-0005-0000-0000-00004D420000}"/>
    <cellStyle name="Total 7 4 3" xfId="16905" xr:uid="{00000000-0005-0000-0000-00004E420000}"/>
    <cellStyle name="Total 8" xfId="16906" xr:uid="{00000000-0005-0000-0000-00004F420000}"/>
    <cellStyle name="Total 8 2" xfId="16907" xr:uid="{00000000-0005-0000-0000-000050420000}"/>
    <cellStyle name="Total 8 3" xfId="16908" xr:uid="{00000000-0005-0000-0000-000051420000}"/>
    <cellStyle name="Total 8 3 2" xfId="16909" xr:uid="{00000000-0005-0000-0000-000052420000}"/>
    <cellStyle name="Total 8 3 2 2" xfId="16910" xr:uid="{00000000-0005-0000-0000-000053420000}"/>
    <cellStyle name="Total 8 3 2 2 2" xfId="16911" xr:uid="{00000000-0005-0000-0000-000054420000}"/>
    <cellStyle name="Total 8 3 2 2 3" xfId="16912" xr:uid="{00000000-0005-0000-0000-000055420000}"/>
    <cellStyle name="Total 8 3 3" xfId="16913" xr:uid="{00000000-0005-0000-0000-000056420000}"/>
    <cellStyle name="Total 8 3 4" xfId="16914" xr:uid="{00000000-0005-0000-0000-000057420000}"/>
    <cellStyle name="Total 8 3 5" xfId="16915" xr:uid="{00000000-0005-0000-0000-000058420000}"/>
    <cellStyle name="Total 8 4" xfId="16916" xr:uid="{00000000-0005-0000-0000-000059420000}"/>
    <cellStyle name="Total 8 4 2" xfId="16917" xr:uid="{00000000-0005-0000-0000-00005A420000}"/>
    <cellStyle name="Total 8 4 3" xfId="16918" xr:uid="{00000000-0005-0000-0000-00005B420000}"/>
    <cellStyle name="Total 9" xfId="16919" xr:uid="{00000000-0005-0000-0000-00005C420000}"/>
    <cellStyle name="User_Defined_A" xfId="16920" xr:uid="{00000000-0005-0000-0000-00005D420000}"/>
    <cellStyle name="Yellow" xfId="16921" xr:uid="{00000000-0005-0000-0000-00005E420000}"/>
    <cellStyle name="ДАТА" xfId="16922" xr:uid="{00000000-0005-0000-0000-00005F420000}"/>
    <cellStyle name="ДАТА 2" xfId="16923" xr:uid="{00000000-0005-0000-0000-000060420000}"/>
    <cellStyle name="ДЕНЕЖНЫЙ_BOPENGC" xfId="16924" xr:uid="{00000000-0005-0000-0000-000061420000}"/>
    <cellStyle name="ЗАГОЛОВОК1" xfId="16925" xr:uid="{00000000-0005-0000-0000-000062420000}"/>
    <cellStyle name="ЗАГОЛОВОК1 2" xfId="16926" xr:uid="{00000000-0005-0000-0000-000063420000}"/>
    <cellStyle name="ЗАГОЛОВОК2" xfId="16927" xr:uid="{00000000-0005-0000-0000-000064420000}"/>
    <cellStyle name="ЗАГОЛОВОК2 2" xfId="16928" xr:uid="{00000000-0005-0000-0000-000065420000}"/>
    <cellStyle name="ИТОГОВЫЙ" xfId="16929" xr:uid="{00000000-0005-0000-0000-000066420000}"/>
    <cellStyle name="ИТОГОВЫЙ 2" xfId="16930" xr:uid="{00000000-0005-0000-0000-000067420000}"/>
    <cellStyle name="Обычный_BOPENGC" xfId="16931" xr:uid="{00000000-0005-0000-0000-000068420000}"/>
    <cellStyle name="ПРОЦЕНТНЫЙ_BOPENGC" xfId="16932" xr:uid="{00000000-0005-0000-0000-000069420000}"/>
    <cellStyle name="ТЕКСТ" xfId="16933" xr:uid="{00000000-0005-0000-0000-00006A420000}"/>
    <cellStyle name="ТЕКСТ 2" xfId="16934" xr:uid="{00000000-0005-0000-0000-00006B420000}"/>
    <cellStyle name="ФИКСИРОВАННЫЙ" xfId="16935" xr:uid="{00000000-0005-0000-0000-00006C420000}"/>
    <cellStyle name="ФИКСИРОВАННЫЙ 2" xfId="16936" xr:uid="{00000000-0005-0000-0000-00006D420000}"/>
    <cellStyle name="ФИНАНСОВЫЙ_BOPENGC" xfId="16937" xr:uid="{00000000-0005-0000-0000-00006E420000}"/>
    <cellStyle name="عادي_سلع الأسعار التي يتم فيها التعديل بعدحذف بعض السلع" xfId="16938" xr:uid="{00000000-0005-0000-0000-00006F420000}"/>
  </cellStyles>
  <dxfs count="0"/>
  <tableStyles count="0" defaultTableStyle="TableStyleMedium9" defaultPivotStyle="PivotStyleMedium7"/>
  <colors>
    <mruColors>
      <color rgb="FFDD55CA"/>
      <color rgb="FFC932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9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9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externalLink" Target="externalLinks/externalLink1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4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2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2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498350550218"/>
          <c:y val="3.8348082595870199E-2"/>
          <c:w val="0.83895350237183597"/>
          <c:h val="0.68761456765956197"/>
        </c:manualLayout>
      </c:layout>
      <c:lineChart>
        <c:grouping val="standard"/>
        <c:varyColors val="0"/>
        <c:ser>
          <c:idx val="1"/>
          <c:order val="0"/>
          <c:tx>
            <c:strRef>
              <c:f>'G.1.1a'!$D$2</c:f>
              <c:strCache>
                <c:ptCount val="1"/>
                <c:pt idx="0">
                  <c:v>Credito total al sector no-financiero 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'G.1.1a'!$B$4:$B$52</c:f>
              <c:numCache>
                <c:formatCode>General</c:formatCode>
                <c:ptCount val="49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</c:numCache>
            </c:numRef>
          </c:cat>
          <c:val>
            <c:numRef>
              <c:f>'G.1.1a'!$D$4:$D$52</c:f>
              <c:numCache>
                <c:formatCode>General</c:formatCode>
                <c:ptCount val="49"/>
                <c:pt idx="28">
                  <c:v>108.7</c:v>
                </c:pt>
                <c:pt idx="29">
                  <c:v>123.1</c:v>
                </c:pt>
                <c:pt idx="30">
                  <c:v>128.69999999999999</c:v>
                </c:pt>
                <c:pt idx="31">
                  <c:v>135.1</c:v>
                </c:pt>
                <c:pt idx="32">
                  <c:v>139.1</c:v>
                </c:pt>
                <c:pt idx="33">
                  <c:v>124.8</c:v>
                </c:pt>
                <c:pt idx="34">
                  <c:v>114.3</c:v>
                </c:pt>
                <c:pt idx="35">
                  <c:v>107.1</c:v>
                </c:pt>
                <c:pt idx="36">
                  <c:v>100.3</c:v>
                </c:pt>
                <c:pt idx="37">
                  <c:v>102.6</c:v>
                </c:pt>
                <c:pt idx="38">
                  <c:v>120.5</c:v>
                </c:pt>
                <c:pt idx="39">
                  <c:v>117.6</c:v>
                </c:pt>
                <c:pt idx="40">
                  <c:v>112.4</c:v>
                </c:pt>
                <c:pt idx="41">
                  <c:v>122.3</c:v>
                </c:pt>
                <c:pt idx="42">
                  <c:v>130.1</c:v>
                </c:pt>
                <c:pt idx="43">
                  <c:v>137.9</c:v>
                </c:pt>
                <c:pt idx="44">
                  <c:v>152.4</c:v>
                </c:pt>
                <c:pt idx="45">
                  <c:v>165</c:v>
                </c:pt>
                <c:pt idx="46">
                  <c:v>165.9</c:v>
                </c:pt>
                <c:pt idx="47">
                  <c:v>162.1</c:v>
                </c:pt>
                <c:pt idx="48">
                  <c:v>171.9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6A-4EF2-AA9D-2E441D0DC9FC}"/>
            </c:ext>
          </c:extLst>
        </c:ser>
        <c:ser>
          <c:idx val="2"/>
          <c:order val="1"/>
          <c:tx>
            <c:strRef>
              <c:f>'G.1.1a'!$E$2</c:f>
              <c:strCache>
                <c:ptCount val="1"/>
                <c:pt idx="0">
                  <c:v>Credito total al sector privado no-financiero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'G.1.1a'!$B$4:$B$52</c:f>
              <c:numCache>
                <c:formatCode>General</c:formatCode>
                <c:ptCount val="49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</c:numCache>
            </c:numRef>
          </c:cat>
          <c:val>
            <c:numRef>
              <c:f>'G.1.1a'!$E$4:$E$52</c:f>
              <c:numCache>
                <c:formatCode>General</c:formatCode>
                <c:ptCount val="49"/>
                <c:pt idx="13">
                  <c:v>74.2</c:v>
                </c:pt>
                <c:pt idx="14">
                  <c:v>86.5</c:v>
                </c:pt>
                <c:pt idx="15">
                  <c:v>74.099999999999994</c:v>
                </c:pt>
                <c:pt idx="16">
                  <c:v>61.3</c:v>
                </c:pt>
                <c:pt idx="17">
                  <c:v>57.6</c:v>
                </c:pt>
                <c:pt idx="18">
                  <c:v>55.5</c:v>
                </c:pt>
                <c:pt idx="19">
                  <c:v>63.8</c:v>
                </c:pt>
                <c:pt idx="20">
                  <c:v>65.2</c:v>
                </c:pt>
                <c:pt idx="21">
                  <c:v>59.6</c:v>
                </c:pt>
                <c:pt idx="22">
                  <c:v>62.9</c:v>
                </c:pt>
                <c:pt idx="23">
                  <c:v>70.7</c:v>
                </c:pt>
                <c:pt idx="24">
                  <c:v>69.5</c:v>
                </c:pt>
                <c:pt idx="25">
                  <c:v>74.599999999999994</c:v>
                </c:pt>
                <c:pt idx="26">
                  <c:v>82.8</c:v>
                </c:pt>
                <c:pt idx="27">
                  <c:v>90.4</c:v>
                </c:pt>
                <c:pt idx="28">
                  <c:v>97.6</c:v>
                </c:pt>
                <c:pt idx="29">
                  <c:v>107.7</c:v>
                </c:pt>
                <c:pt idx="30">
                  <c:v>112.3</c:v>
                </c:pt>
                <c:pt idx="31">
                  <c:v>115.6</c:v>
                </c:pt>
                <c:pt idx="32">
                  <c:v>116.5</c:v>
                </c:pt>
                <c:pt idx="33">
                  <c:v>105.6</c:v>
                </c:pt>
                <c:pt idx="34">
                  <c:v>97.8</c:v>
                </c:pt>
                <c:pt idx="35">
                  <c:v>94.8</c:v>
                </c:pt>
                <c:pt idx="36">
                  <c:v>90.8</c:v>
                </c:pt>
                <c:pt idx="37">
                  <c:v>94.8</c:v>
                </c:pt>
                <c:pt idx="38">
                  <c:v>112.1</c:v>
                </c:pt>
                <c:pt idx="39">
                  <c:v>108.9</c:v>
                </c:pt>
                <c:pt idx="40">
                  <c:v>101.5</c:v>
                </c:pt>
                <c:pt idx="41">
                  <c:v>109</c:v>
                </c:pt>
                <c:pt idx="42">
                  <c:v>116.2</c:v>
                </c:pt>
                <c:pt idx="43">
                  <c:v>123.4</c:v>
                </c:pt>
                <c:pt idx="44">
                  <c:v>134.6</c:v>
                </c:pt>
                <c:pt idx="45">
                  <c:v>145.30000000000001</c:v>
                </c:pt>
                <c:pt idx="46">
                  <c:v>142.6</c:v>
                </c:pt>
                <c:pt idx="47">
                  <c:v>137.19999999999999</c:v>
                </c:pt>
                <c:pt idx="48">
                  <c:v>144.4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6A-4EF2-AA9D-2E441D0DC9FC}"/>
            </c:ext>
          </c:extLst>
        </c:ser>
        <c:ser>
          <c:idx val="3"/>
          <c:order val="2"/>
          <c:tx>
            <c:strRef>
              <c:f>'G.1.1a'!$F$2</c:f>
              <c:strCache>
                <c:ptCount val="1"/>
                <c:pt idx="0">
                  <c:v>Credito bancario (*)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'G.1.1a'!$B$4:$B$52</c:f>
              <c:numCache>
                <c:formatCode>General</c:formatCode>
                <c:ptCount val="49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</c:numCache>
            </c:numRef>
          </c:cat>
          <c:val>
            <c:numRef>
              <c:f>'G.1.1a'!$F$4:$F$52</c:f>
              <c:numCache>
                <c:formatCode>0.0</c:formatCode>
                <c:ptCount val="49"/>
                <c:pt idx="0">
                  <c:v>10.493231439501713</c:v>
                </c:pt>
                <c:pt idx="1">
                  <c:v>12.782758608912337</c:v>
                </c:pt>
                <c:pt idx="2">
                  <c:v>15.789277634383669</c:v>
                </c:pt>
                <c:pt idx="3">
                  <c:v>23.147349517457741</c:v>
                </c:pt>
                <c:pt idx="4">
                  <c:v>14.524322432059636</c:v>
                </c:pt>
                <c:pt idx="5">
                  <c:v>16.437087908412163</c:v>
                </c:pt>
                <c:pt idx="6">
                  <c:v>19.48161483575586</c:v>
                </c:pt>
                <c:pt idx="7">
                  <c:v>25.56039702156334</c:v>
                </c:pt>
                <c:pt idx="8">
                  <c:v>31.732824158427952</c:v>
                </c:pt>
                <c:pt idx="9">
                  <c:v>36.035614904973237</c:v>
                </c:pt>
                <c:pt idx="10">
                  <c:v>49.468674440805316</c:v>
                </c:pt>
                <c:pt idx="11">
                  <c:v>55.264237048326734</c:v>
                </c:pt>
                <c:pt idx="12">
                  <c:v>82.240942111965367</c:v>
                </c:pt>
                <c:pt idx="13">
                  <c:v>68.252487309923922</c:v>
                </c:pt>
                <c:pt idx="14">
                  <c:v>75.486930340269382</c:v>
                </c:pt>
                <c:pt idx="15">
                  <c:v>63.279636281602137</c:v>
                </c:pt>
                <c:pt idx="16">
                  <c:v>57.38091914454381</c:v>
                </c:pt>
                <c:pt idx="17">
                  <c:v>54.154712745584078</c:v>
                </c:pt>
                <c:pt idx="18">
                  <c:v>50.783622510572499</c:v>
                </c:pt>
                <c:pt idx="19">
                  <c:v>54.145977198228891</c:v>
                </c:pt>
                <c:pt idx="20">
                  <c:v>50.617496069149851</c:v>
                </c:pt>
                <c:pt idx="21">
                  <c:v>47.275436048291837</c:v>
                </c:pt>
                <c:pt idx="22">
                  <c:v>50.341082620546551</c:v>
                </c:pt>
                <c:pt idx="23">
                  <c:v>54.258848613270402</c:v>
                </c:pt>
                <c:pt idx="24">
                  <c:v>51.503396127142665</c:v>
                </c:pt>
                <c:pt idx="25">
                  <c:v>54.029596449453145</c:v>
                </c:pt>
                <c:pt idx="26">
                  <c:v>58.020455256548473</c:v>
                </c:pt>
                <c:pt idx="27">
                  <c:v>62.769391593547532</c:v>
                </c:pt>
                <c:pt idx="28">
                  <c:v>64.986175928681149</c:v>
                </c:pt>
                <c:pt idx="29">
                  <c:v>67.099663289886649</c:v>
                </c:pt>
                <c:pt idx="30">
                  <c:v>66.674291210008761</c:v>
                </c:pt>
                <c:pt idx="31">
                  <c:v>66.840361335480239</c:v>
                </c:pt>
                <c:pt idx="32">
                  <c:v>65.540018146709883</c:v>
                </c:pt>
                <c:pt idx="33">
                  <c:v>63.598633489416848</c:v>
                </c:pt>
                <c:pt idx="34">
                  <c:v>62.485709062472402</c:v>
                </c:pt>
                <c:pt idx="35">
                  <c:v>65.086583035294126</c:v>
                </c:pt>
                <c:pt idx="36">
                  <c:v>64.354329568841024</c:v>
                </c:pt>
                <c:pt idx="37">
                  <c:v>70.51418939641934</c:v>
                </c:pt>
                <c:pt idx="38">
                  <c:v>80.062177017908667</c:v>
                </c:pt>
                <c:pt idx="39">
                  <c:v>75.721758551167966</c:v>
                </c:pt>
                <c:pt idx="40">
                  <c:v>71.219396925209637</c:v>
                </c:pt>
                <c:pt idx="41">
                  <c:v>76.209032444839821</c:v>
                </c:pt>
                <c:pt idx="42">
                  <c:v>80.520569431374639</c:v>
                </c:pt>
                <c:pt idx="43">
                  <c:v>83.368469475927157</c:v>
                </c:pt>
                <c:pt idx="44">
                  <c:v>85.175244289145553</c:v>
                </c:pt>
                <c:pt idx="45">
                  <c:v>87.934280377252108</c:v>
                </c:pt>
                <c:pt idx="46">
                  <c:v>87.32590748445179</c:v>
                </c:pt>
                <c:pt idx="47">
                  <c:v>85.0413637759696</c:v>
                </c:pt>
                <c:pt idx="48">
                  <c:v>88.153868609042789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16-4C83-B462-9F7099033411}"/>
            </c:ext>
          </c:extLst>
        </c:ser>
        <c:ser>
          <c:idx val="0"/>
          <c:order val="3"/>
          <c:tx>
            <c:strRef>
              <c:f>'G.1.1a'!$C$2</c:f>
              <c:strCache>
                <c:ptCount val="1"/>
                <c:pt idx="0">
                  <c:v>Crédito bancario al sector privado no-financiero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'G.1.1a'!$B$4:$B$52</c:f>
              <c:numCache>
                <c:formatCode>General</c:formatCode>
                <c:ptCount val="49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  <c:pt idx="26">
                  <c:v>1996</c:v>
                </c:pt>
                <c:pt idx="27">
                  <c:v>1997</c:v>
                </c:pt>
                <c:pt idx="28">
                  <c:v>1998</c:v>
                </c:pt>
                <c:pt idx="29">
                  <c:v>1999</c:v>
                </c:pt>
                <c:pt idx="30">
                  <c:v>2000</c:v>
                </c:pt>
                <c:pt idx="31">
                  <c:v>2001</c:v>
                </c:pt>
                <c:pt idx="32">
                  <c:v>2002</c:v>
                </c:pt>
                <c:pt idx="33">
                  <c:v>2003</c:v>
                </c:pt>
                <c:pt idx="34">
                  <c:v>2004</c:v>
                </c:pt>
                <c:pt idx="35">
                  <c:v>2005</c:v>
                </c:pt>
                <c:pt idx="36">
                  <c:v>2006</c:v>
                </c:pt>
                <c:pt idx="37">
                  <c:v>2007</c:v>
                </c:pt>
                <c:pt idx="38">
                  <c:v>2008</c:v>
                </c:pt>
                <c:pt idx="39">
                  <c:v>2009</c:v>
                </c:pt>
                <c:pt idx="40">
                  <c:v>2010</c:v>
                </c:pt>
                <c:pt idx="41">
                  <c:v>2011</c:v>
                </c:pt>
                <c:pt idx="42">
                  <c:v>2012</c:v>
                </c:pt>
                <c:pt idx="43">
                  <c:v>2013</c:v>
                </c:pt>
                <c:pt idx="44">
                  <c:v>2014</c:v>
                </c:pt>
                <c:pt idx="45">
                  <c:v>2015</c:v>
                </c:pt>
                <c:pt idx="46">
                  <c:v>2016</c:v>
                </c:pt>
                <c:pt idx="47">
                  <c:v>2017</c:v>
                </c:pt>
                <c:pt idx="48">
                  <c:v>2018</c:v>
                </c:pt>
              </c:numCache>
            </c:numRef>
          </c:cat>
          <c:val>
            <c:numRef>
              <c:f>'G.1.1a'!$C$4:$C$52</c:f>
              <c:numCache>
                <c:formatCode>General</c:formatCode>
                <c:ptCount val="49"/>
                <c:pt idx="13">
                  <c:v>48.3</c:v>
                </c:pt>
                <c:pt idx="14">
                  <c:v>56.3</c:v>
                </c:pt>
                <c:pt idx="15">
                  <c:v>50.6</c:v>
                </c:pt>
                <c:pt idx="16">
                  <c:v>45.7</c:v>
                </c:pt>
                <c:pt idx="17">
                  <c:v>42.9</c:v>
                </c:pt>
                <c:pt idx="18">
                  <c:v>41.4</c:v>
                </c:pt>
                <c:pt idx="19">
                  <c:v>44.4</c:v>
                </c:pt>
                <c:pt idx="20">
                  <c:v>42.7</c:v>
                </c:pt>
                <c:pt idx="21">
                  <c:v>40.1</c:v>
                </c:pt>
                <c:pt idx="22">
                  <c:v>42.8</c:v>
                </c:pt>
                <c:pt idx="23">
                  <c:v>46.5</c:v>
                </c:pt>
                <c:pt idx="24">
                  <c:v>45</c:v>
                </c:pt>
                <c:pt idx="25">
                  <c:v>47.2</c:v>
                </c:pt>
                <c:pt idx="26">
                  <c:v>51.8</c:v>
                </c:pt>
                <c:pt idx="27">
                  <c:v>55.7</c:v>
                </c:pt>
                <c:pt idx="28">
                  <c:v>58.2</c:v>
                </c:pt>
                <c:pt idx="29">
                  <c:v>60.8</c:v>
                </c:pt>
                <c:pt idx="30">
                  <c:v>61.8</c:v>
                </c:pt>
                <c:pt idx="31">
                  <c:v>61.9</c:v>
                </c:pt>
                <c:pt idx="32">
                  <c:v>61.9</c:v>
                </c:pt>
                <c:pt idx="33">
                  <c:v>58.9</c:v>
                </c:pt>
                <c:pt idx="34">
                  <c:v>58.1</c:v>
                </c:pt>
                <c:pt idx="35">
                  <c:v>60.2</c:v>
                </c:pt>
                <c:pt idx="36">
                  <c:v>59</c:v>
                </c:pt>
                <c:pt idx="37">
                  <c:v>64.8</c:v>
                </c:pt>
                <c:pt idx="38">
                  <c:v>74.2</c:v>
                </c:pt>
                <c:pt idx="39">
                  <c:v>71.2</c:v>
                </c:pt>
                <c:pt idx="40">
                  <c:v>66.3</c:v>
                </c:pt>
                <c:pt idx="41">
                  <c:v>70.8</c:v>
                </c:pt>
                <c:pt idx="42">
                  <c:v>74.599999999999994</c:v>
                </c:pt>
                <c:pt idx="43">
                  <c:v>77.3</c:v>
                </c:pt>
                <c:pt idx="44">
                  <c:v>79.2</c:v>
                </c:pt>
                <c:pt idx="45">
                  <c:v>81.8</c:v>
                </c:pt>
                <c:pt idx="46">
                  <c:v>81</c:v>
                </c:pt>
                <c:pt idx="47">
                  <c:v>80</c:v>
                </c:pt>
                <c:pt idx="48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A-4EF2-AA9D-2E441D0DC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2012208"/>
        <c:axId val="-2002008576"/>
      </c:lineChart>
      <c:catAx>
        <c:axId val="-2002012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008576"/>
        <c:crosses val="autoZero"/>
        <c:auto val="1"/>
        <c:lblAlgn val="ctr"/>
        <c:lblOffset val="100"/>
        <c:noMultiLvlLbl val="0"/>
      </c:catAx>
      <c:valAx>
        <c:axId val="-2002008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012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558043776637999E-2"/>
          <c:y val="0.82939516410006298"/>
          <c:w val="0.93813336077921505"/>
          <c:h val="0.170604940616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b="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907016515491"/>
          <c:y val="2.2509019788589799E-2"/>
          <c:w val="0.842612021923967"/>
          <c:h val="0.69586677507622297"/>
        </c:manualLayout>
      </c:layout>
      <c:lineChart>
        <c:grouping val="standard"/>
        <c:varyColors val="0"/>
        <c:ser>
          <c:idx val="0"/>
          <c:order val="0"/>
          <c:tx>
            <c:strRef>
              <c:f>'G1.1b'!$B$3</c:f>
              <c:strCache>
                <c:ptCount val="1"/>
                <c:pt idx="0">
                  <c:v>Ingreso alto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'G1.1b'!$B$4:$B$62</c:f>
              <c:numCache>
                <c:formatCode>General</c:formatCode>
                <c:ptCount val="59"/>
                <c:pt idx="0">
                  <c:v>58.911157266686452</c:v>
                </c:pt>
                <c:pt idx="1">
                  <c:v>61.842017663163283</c:v>
                </c:pt>
                <c:pt idx="2">
                  <c:v>63.673690698056362</c:v>
                </c:pt>
                <c:pt idx="3">
                  <c:v>67.631350338619029</c:v>
                </c:pt>
                <c:pt idx="4">
                  <c:v>69.40533819244753</c:v>
                </c:pt>
                <c:pt idx="5">
                  <c:v>71.888068398727881</c:v>
                </c:pt>
                <c:pt idx="6">
                  <c:v>70.559907379508573</c:v>
                </c:pt>
                <c:pt idx="7">
                  <c:v>73.191724197926291</c:v>
                </c:pt>
                <c:pt idx="8">
                  <c:v>74.246370094726416</c:v>
                </c:pt>
                <c:pt idx="9">
                  <c:v>73.50386564181089</c:v>
                </c:pt>
                <c:pt idx="10">
                  <c:v>76.835698271923235</c:v>
                </c:pt>
                <c:pt idx="11">
                  <c:v>80.336807221983435</c:v>
                </c:pt>
                <c:pt idx="12">
                  <c:v>85.80176556091601</c:v>
                </c:pt>
                <c:pt idx="13">
                  <c:v>85.947165654034961</c:v>
                </c:pt>
                <c:pt idx="14">
                  <c:v>81.988077451943951</c:v>
                </c:pt>
                <c:pt idx="15">
                  <c:v>80.815448212302954</c:v>
                </c:pt>
                <c:pt idx="16">
                  <c:v>80.986005039537133</c:v>
                </c:pt>
                <c:pt idx="17">
                  <c:v>82.35963128821092</c:v>
                </c:pt>
                <c:pt idx="18">
                  <c:v>84.957202070025531</c:v>
                </c:pt>
                <c:pt idx="19">
                  <c:v>84.957202070025531</c:v>
                </c:pt>
                <c:pt idx="20">
                  <c:v>83.406470906961687</c:v>
                </c:pt>
                <c:pt idx="21">
                  <c:v>83.406470906961687</c:v>
                </c:pt>
                <c:pt idx="22">
                  <c:v>87.082318289626514</c:v>
                </c:pt>
                <c:pt idx="23">
                  <c:v>91.729571378566163</c:v>
                </c:pt>
                <c:pt idx="24">
                  <c:v>93.926742549508774</c:v>
                </c:pt>
                <c:pt idx="25">
                  <c:v>99.559625752321523</c:v>
                </c:pt>
                <c:pt idx="26">
                  <c:v>109.8211817745067</c:v>
                </c:pt>
                <c:pt idx="27">
                  <c:v>116.24137889319255</c:v>
                </c:pt>
                <c:pt idx="28">
                  <c:v>121.10547653992391</c:v>
                </c:pt>
                <c:pt idx="29">
                  <c:v>125.45030389506205</c:v>
                </c:pt>
                <c:pt idx="30">
                  <c:v>124.19827232667696</c:v>
                </c:pt>
                <c:pt idx="31">
                  <c:v>126.57121296111607</c:v>
                </c:pt>
                <c:pt idx="32">
                  <c:v>127.75764966790773</c:v>
                </c:pt>
                <c:pt idx="33">
                  <c:v>132.2390057464867</c:v>
                </c:pt>
                <c:pt idx="34">
                  <c:v>132.91392235551143</c:v>
                </c:pt>
                <c:pt idx="35">
                  <c:v>136.01282480496323</c:v>
                </c:pt>
                <c:pt idx="36">
                  <c:v>136.6706573966745</c:v>
                </c:pt>
                <c:pt idx="37">
                  <c:v>143.35596836564514</c:v>
                </c:pt>
                <c:pt idx="38">
                  <c:v>150.80857587362939</c:v>
                </c:pt>
                <c:pt idx="39">
                  <c:v>160.03389998028567</c:v>
                </c:pt>
                <c:pt idx="40">
                  <c:v>155.14576653677912</c:v>
                </c:pt>
                <c:pt idx="41">
                  <c:v>140.54178975691855</c:v>
                </c:pt>
                <c:pt idx="42">
                  <c:v>135.72157029441979</c:v>
                </c:pt>
                <c:pt idx="43">
                  <c:v>139.49406246577109</c:v>
                </c:pt>
                <c:pt idx="44">
                  <c:v>140.53732743515212</c:v>
                </c:pt>
                <c:pt idx="45">
                  <c:v>143.57650519864421</c:v>
                </c:pt>
                <c:pt idx="46">
                  <c:v>148.76859041624118</c:v>
                </c:pt>
                <c:pt idx="47">
                  <c:v>149.43302341394423</c:v>
                </c:pt>
                <c:pt idx="48">
                  <c:v>143.87525608856271</c:v>
                </c:pt>
                <c:pt idx="49">
                  <c:v>150.31570509836976</c:v>
                </c:pt>
                <c:pt idx="50">
                  <c:v>146.22478360468386</c:v>
                </c:pt>
                <c:pt idx="51">
                  <c:v>140.56089430577404</c:v>
                </c:pt>
                <c:pt idx="52">
                  <c:v>141.00672044509565</c:v>
                </c:pt>
                <c:pt idx="53">
                  <c:v>143.91872419906497</c:v>
                </c:pt>
                <c:pt idx="54">
                  <c:v>143.25688053869038</c:v>
                </c:pt>
                <c:pt idx="55">
                  <c:v>144.11320636051894</c:v>
                </c:pt>
                <c:pt idx="56">
                  <c:v>146.35400495459561</c:v>
                </c:pt>
                <c:pt idx="57">
                  <c:v>148.82768558185961</c:v>
                </c:pt>
                <c:pt idx="58">
                  <c:v>144.37005807923654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72-44CD-BE58-E9AD18C302E3}"/>
            </c:ext>
          </c:extLst>
        </c:ser>
        <c:ser>
          <c:idx val="2"/>
          <c:order val="1"/>
          <c:tx>
            <c:strRef>
              <c:f>'G1.1b'!$D$3</c:f>
              <c:strCache>
                <c:ptCount val="1"/>
                <c:pt idx="0">
                  <c:v>Ingreso Bajo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'G1.1b'!$D$4:$D$62</c:f>
              <c:numCache>
                <c:formatCode>General</c:formatCode>
                <c:ptCount val="59"/>
                <c:pt idx="3">
                  <c:v>5.2846132363506522</c:v>
                </c:pt>
                <c:pt idx="4">
                  <c:v>6.8596284252692046</c:v>
                </c:pt>
                <c:pt idx="5">
                  <c:v>6.1936961981173555</c:v>
                </c:pt>
                <c:pt idx="6">
                  <c:v>6.1896379664236107</c:v>
                </c:pt>
                <c:pt idx="7">
                  <c:v>5.8817925468669978</c:v>
                </c:pt>
                <c:pt idx="8">
                  <c:v>5.8711421809064817</c:v>
                </c:pt>
                <c:pt idx="9">
                  <c:v>5.8146784257145425</c:v>
                </c:pt>
                <c:pt idx="10">
                  <c:v>6.0517652581314056</c:v>
                </c:pt>
                <c:pt idx="11">
                  <c:v>5.9272054545264492</c:v>
                </c:pt>
                <c:pt idx="12">
                  <c:v>6.3441514466302982</c:v>
                </c:pt>
                <c:pt idx="13">
                  <c:v>6.8361531394198281</c:v>
                </c:pt>
                <c:pt idx="14">
                  <c:v>7.3215780207020495</c:v>
                </c:pt>
                <c:pt idx="15">
                  <c:v>7.8808165869819664</c:v>
                </c:pt>
                <c:pt idx="16">
                  <c:v>7.6903012111062257</c:v>
                </c:pt>
                <c:pt idx="17">
                  <c:v>7.6243108035690597</c:v>
                </c:pt>
                <c:pt idx="18">
                  <c:v>8.3593777332836066</c:v>
                </c:pt>
                <c:pt idx="19">
                  <c:v>8.9147161523458287</c:v>
                </c:pt>
                <c:pt idx="20">
                  <c:v>9.361761075431545</c:v>
                </c:pt>
                <c:pt idx="21">
                  <c:v>8.8171958647312465</c:v>
                </c:pt>
                <c:pt idx="22">
                  <c:v>8.9612535620102047</c:v>
                </c:pt>
                <c:pt idx="23">
                  <c:v>9.0648440653882041</c:v>
                </c:pt>
                <c:pt idx="24">
                  <c:v>9.0696628097268999</c:v>
                </c:pt>
                <c:pt idx="25">
                  <c:v>9.2374783120941011</c:v>
                </c:pt>
                <c:pt idx="26">
                  <c:v>9.7792146300578864</c:v>
                </c:pt>
                <c:pt idx="27">
                  <c:v>10.561243789543395</c:v>
                </c:pt>
                <c:pt idx="28">
                  <c:v>9.2711742632820631</c:v>
                </c:pt>
                <c:pt idx="29">
                  <c:v>10.649298132602656</c:v>
                </c:pt>
                <c:pt idx="30">
                  <c:v>10.422763174059686</c:v>
                </c:pt>
                <c:pt idx="31">
                  <c:v>9.5915615522432702</c:v>
                </c:pt>
                <c:pt idx="32">
                  <c:v>8.9850392455499115</c:v>
                </c:pt>
                <c:pt idx="33">
                  <c:v>8.3183020018425555</c:v>
                </c:pt>
                <c:pt idx="34">
                  <c:v>8.4503301443991425</c:v>
                </c:pt>
                <c:pt idx="35">
                  <c:v>8.6410876493104229</c:v>
                </c:pt>
                <c:pt idx="36">
                  <c:v>9.1289043677801125</c:v>
                </c:pt>
                <c:pt idx="37">
                  <c:v>9.7879204380394551</c:v>
                </c:pt>
                <c:pt idx="38">
                  <c:v>10.24528161624435</c:v>
                </c:pt>
                <c:pt idx="39">
                  <c:v>10.963271414662568</c:v>
                </c:pt>
                <c:pt idx="40">
                  <c:v>8.9180329215373426</c:v>
                </c:pt>
                <c:pt idx="41">
                  <c:v>9.568078242958288</c:v>
                </c:pt>
                <c:pt idx="42">
                  <c:v>9.0937358021906203</c:v>
                </c:pt>
                <c:pt idx="43">
                  <c:v>9.9782973623453746</c:v>
                </c:pt>
                <c:pt idx="44">
                  <c:v>10.29753216987536</c:v>
                </c:pt>
                <c:pt idx="45">
                  <c:v>11.427103926966552</c:v>
                </c:pt>
                <c:pt idx="46">
                  <c:v>12.032954584014796</c:v>
                </c:pt>
                <c:pt idx="47">
                  <c:v>12.440604194898198</c:v>
                </c:pt>
                <c:pt idx="48">
                  <c:v>13.783058579356597</c:v>
                </c:pt>
                <c:pt idx="49">
                  <c:v>14.360098308686787</c:v>
                </c:pt>
                <c:pt idx="50">
                  <c:v>14.361740756787805</c:v>
                </c:pt>
                <c:pt idx="51">
                  <c:v>13.754685412807882</c:v>
                </c:pt>
                <c:pt idx="52">
                  <c:v>14.311368401716397</c:v>
                </c:pt>
                <c:pt idx="53">
                  <c:v>14.92165654741571</c:v>
                </c:pt>
                <c:pt idx="54">
                  <c:v>17.313301080955103</c:v>
                </c:pt>
                <c:pt idx="55">
                  <c:v>18.603708673420289</c:v>
                </c:pt>
                <c:pt idx="56">
                  <c:v>20.320729136846925</c:v>
                </c:pt>
                <c:pt idx="57">
                  <c:v>20.671276676607004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72-44CD-BE58-E9AD18C302E3}"/>
            </c:ext>
          </c:extLst>
        </c:ser>
        <c:ser>
          <c:idx val="3"/>
          <c:order val="2"/>
          <c:tx>
            <c:strRef>
              <c:f>'G1.1b'!$E$3</c:f>
              <c:strCache>
                <c:ptCount val="1"/>
                <c:pt idx="0">
                  <c:v>Ingreso bajo medio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'G1.1b'!$E$4:$E$62</c:f>
              <c:numCache>
                <c:formatCode>General</c:formatCode>
                <c:ptCount val="59"/>
                <c:pt idx="0">
                  <c:v>8.443072216316418</c:v>
                </c:pt>
                <c:pt idx="1">
                  <c:v>9.4929987764595563</c:v>
                </c:pt>
                <c:pt idx="2">
                  <c:v>10.097354774798555</c:v>
                </c:pt>
                <c:pt idx="3">
                  <c:v>10.608672357826606</c:v>
                </c:pt>
                <c:pt idx="4">
                  <c:v>10.553199264103649</c:v>
                </c:pt>
                <c:pt idx="5">
                  <c:v>11.519639164578175</c:v>
                </c:pt>
                <c:pt idx="6">
                  <c:v>12.469442010757403</c:v>
                </c:pt>
                <c:pt idx="7">
                  <c:v>12.7084012438157</c:v>
                </c:pt>
                <c:pt idx="8">
                  <c:v>13.327774904521476</c:v>
                </c:pt>
                <c:pt idx="9">
                  <c:v>13.442225859789721</c:v>
                </c:pt>
                <c:pt idx="10">
                  <c:v>13.261072706062118</c:v>
                </c:pt>
                <c:pt idx="11">
                  <c:v>14.403600123569344</c:v>
                </c:pt>
                <c:pt idx="12">
                  <c:v>14.887593448638588</c:v>
                </c:pt>
                <c:pt idx="13">
                  <c:v>14.777322528730645</c:v>
                </c:pt>
                <c:pt idx="14">
                  <c:v>13.877657101120098</c:v>
                </c:pt>
                <c:pt idx="15">
                  <c:v>15.558122771424452</c:v>
                </c:pt>
                <c:pt idx="16">
                  <c:v>17.693092275326297</c:v>
                </c:pt>
                <c:pt idx="17">
                  <c:v>18.865862903724505</c:v>
                </c:pt>
                <c:pt idx="18">
                  <c:v>20.16215256751001</c:v>
                </c:pt>
                <c:pt idx="19">
                  <c:v>20.749542448161971</c:v>
                </c:pt>
                <c:pt idx="20">
                  <c:v>18.867763375314919</c:v>
                </c:pt>
                <c:pt idx="21">
                  <c:v>17.243895406099988</c:v>
                </c:pt>
                <c:pt idx="22">
                  <c:v>18.997299792208654</c:v>
                </c:pt>
                <c:pt idx="23">
                  <c:v>20.522689671232186</c:v>
                </c:pt>
                <c:pt idx="24">
                  <c:v>21.033010376104688</c:v>
                </c:pt>
                <c:pt idx="25">
                  <c:v>21.658355021717306</c:v>
                </c:pt>
                <c:pt idx="26">
                  <c:v>23.45900479189908</c:v>
                </c:pt>
                <c:pt idx="27">
                  <c:v>23.257937735438038</c:v>
                </c:pt>
                <c:pt idx="28">
                  <c:v>23.734196727450708</c:v>
                </c:pt>
                <c:pt idx="29">
                  <c:v>25.709389414787172</c:v>
                </c:pt>
                <c:pt idx="30">
                  <c:v>26.489129601946161</c:v>
                </c:pt>
                <c:pt idx="31">
                  <c:v>26.438701835672273</c:v>
                </c:pt>
                <c:pt idx="32">
                  <c:v>24.783926363826321</c:v>
                </c:pt>
                <c:pt idx="33">
                  <c:v>25.946026300634365</c:v>
                </c:pt>
                <c:pt idx="34">
                  <c:v>27.707105120569736</c:v>
                </c:pt>
                <c:pt idx="35">
                  <c:v>28.559791795897706</c:v>
                </c:pt>
                <c:pt idx="36">
                  <c:v>30.422654860108047</c:v>
                </c:pt>
                <c:pt idx="37">
                  <c:v>32.302161506677173</c:v>
                </c:pt>
                <c:pt idx="38">
                  <c:v>28.745411164763176</c:v>
                </c:pt>
                <c:pt idx="39">
                  <c:v>27.18203545143658</c:v>
                </c:pt>
                <c:pt idx="40">
                  <c:v>27.870220295994876</c:v>
                </c:pt>
                <c:pt idx="41">
                  <c:v>28.221967276363497</c:v>
                </c:pt>
                <c:pt idx="42">
                  <c:v>29.226418018103601</c:v>
                </c:pt>
                <c:pt idx="43">
                  <c:v>28.9636757493777</c:v>
                </c:pt>
                <c:pt idx="44">
                  <c:v>31.146029242397599</c:v>
                </c:pt>
                <c:pt idx="45">
                  <c:v>32.777427090870333</c:v>
                </c:pt>
                <c:pt idx="46">
                  <c:v>33.715422311196718</c:v>
                </c:pt>
                <c:pt idx="47">
                  <c:v>37.057744351321496</c:v>
                </c:pt>
                <c:pt idx="48">
                  <c:v>40.20162228129395</c:v>
                </c:pt>
                <c:pt idx="49">
                  <c:v>40.361575223678571</c:v>
                </c:pt>
                <c:pt idx="50">
                  <c:v>40.651441688240276</c:v>
                </c:pt>
                <c:pt idx="51">
                  <c:v>40.446381003486991</c:v>
                </c:pt>
                <c:pt idx="52">
                  <c:v>40.410967689303099</c:v>
                </c:pt>
                <c:pt idx="53">
                  <c:v>41.172009388869675</c:v>
                </c:pt>
                <c:pt idx="54">
                  <c:v>41.480892093033937</c:v>
                </c:pt>
                <c:pt idx="55">
                  <c:v>42.538693026782603</c:v>
                </c:pt>
                <c:pt idx="56">
                  <c:v>43.503533077929433</c:v>
                </c:pt>
                <c:pt idx="57">
                  <c:v>43.634132490023831</c:v>
                </c:pt>
                <c:pt idx="58">
                  <c:v>44.514821290526157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72-44CD-BE58-E9AD18C302E3}"/>
            </c:ext>
          </c:extLst>
        </c:ser>
        <c:ser>
          <c:idx val="4"/>
          <c:order val="3"/>
          <c:tx>
            <c:strRef>
              <c:f>'G1.1b'!$F$3</c:f>
              <c:strCache>
                <c:ptCount val="1"/>
                <c:pt idx="0">
                  <c:v>Ingreso medio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'G1.1b'!$F$4:$F$62</c:f>
              <c:numCache>
                <c:formatCode>General</c:formatCode>
                <c:ptCount val="59"/>
                <c:pt idx="2">
                  <c:v>13.515436723048701</c:v>
                </c:pt>
                <c:pt idx="3">
                  <c:v>14.004681863513255</c:v>
                </c:pt>
                <c:pt idx="4">
                  <c:v>13.64562184275532</c:v>
                </c:pt>
                <c:pt idx="5">
                  <c:v>16.698279759853904</c:v>
                </c:pt>
                <c:pt idx="6">
                  <c:v>17.434821755470015</c:v>
                </c:pt>
                <c:pt idx="7">
                  <c:v>18.404029133730916</c:v>
                </c:pt>
                <c:pt idx="8">
                  <c:v>19.432392069602891</c:v>
                </c:pt>
                <c:pt idx="9">
                  <c:v>21.637171742098193</c:v>
                </c:pt>
                <c:pt idx="10">
                  <c:v>22.694067776710888</c:v>
                </c:pt>
                <c:pt idx="11">
                  <c:v>24.610399865521309</c:v>
                </c:pt>
                <c:pt idx="12">
                  <c:v>25.852553133835812</c:v>
                </c:pt>
                <c:pt idx="13">
                  <c:v>26.474406113604019</c:v>
                </c:pt>
                <c:pt idx="14">
                  <c:v>25.783523534176219</c:v>
                </c:pt>
                <c:pt idx="15">
                  <c:v>28.692996945117098</c:v>
                </c:pt>
                <c:pt idx="16">
                  <c:v>30.261475336457721</c:v>
                </c:pt>
                <c:pt idx="17">
                  <c:v>33.50259900769521</c:v>
                </c:pt>
                <c:pt idx="18">
                  <c:v>34.001818146603505</c:v>
                </c:pt>
                <c:pt idx="19">
                  <c:v>33.096880767020387</c:v>
                </c:pt>
                <c:pt idx="20">
                  <c:v>31.098925225964862</c:v>
                </c:pt>
                <c:pt idx="21">
                  <c:v>31.034806455109869</c:v>
                </c:pt>
                <c:pt idx="22">
                  <c:v>32.52895534005129</c:v>
                </c:pt>
                <c:pt idx="23">
                  <c:v>34.204739496043118</c:v>
                </c:pt>
                <c:pt idx="24">
                  <c:v>34.575605113605775</c:v>
                </c:pt>
                <c:pt idx="25">
                  <c:v>34.987594264288745</c:v>
                </c:pt>
                <c:pt idx="26">
                  <c:v>37.692268208775332</c:v>
                </c:pt>
                <c:pt idx="27">
                  <c:v>37.493177713222977</c:v>
                </c:pt>
                <c:pt idx="28">
                  <c:v>46.060125289632893</c:v>
                </c:pt>
                <c:pt idx="29">
                  <c:v>55.926344553718408</c:v>
                </c:pt>
                <c:pt idx="30">
                  <c:v>39.568598264041128</c:v>
                </c:pt>
                <c:pt idx="31">
                  <c:v>39.788652255972465</c:v>
                </c:pt>
                <c:pt idx="32">
                  <c:v>47.46658275392582</c:v>
                </c:pt>
                <c:pt idx="33">
                  <c:v>55.115419996157442</c:v>
                </c:pt>
                <c:pt idx="34">
                  <c:v>49.172841553381105</c:v>
                </c:pt>
                <c:pt idx="35">
                  <c:v>47.408317825720481</c:v>
                </c:pt>
                <c:pt idx="36">
                  <c:v>48.479522085181614</c:v>
                </c:pt>
                <c:pt idx="37">
                  <c:v>51.009334009063451</c:v>
                </c:pt>
                <c:pt idx="38">
                  <c:v>48.201241163892021</c:v>
                </c:pt>
                <c:pt idx="39">
                  <c:v>49.90286581212164</c:v>
                </c:pt>
                <c:pt idx="40">
                  <c:v>49.46098616629039</c:v>
                </c:pt>
                <c:pt idx="41">
                  <c:v>49.871425050513238</c:v>
                </c:pt>
                <c:pt idx="42">
                  <c:v>53.547925757680424</c:v>
                </c:pt>
                <c:pt idx="43">
                  <c:v>56.480884877866977</c:v>
                </c:pt>
                <c:pt idx="44">
                  <c:v>55.645686562680275</c:v>
                </c:pt>
                <c:pt idx="45">
                  <c:v>54.737217329949956</c:v>
                </c:pt>
                <c:pt idx="46">
                  <c:v>56.110793908567196</c:v>
                </c:pt>
                <c:pt idx="47">
                  <c:v>58.667765580873017</c:v>
                </c:pt>
                <c:pt idx="48">
                  <c:v>59.52305904180318</c:v>
                </c:pt>
                <c:pt idx="49">
                  <c:v>70.593624072388153</c:v>
                </c:pt>
                <c:pt idx="50">
                  <c:v>72.202923633257711</c:v>
                </c:pt>
                <c:pt idx="51">
                  <c:v>73.737276579827963</c:v>
                </c:pt>
                <c:pt idx="52">
                  <c:v>78.245068892168874</c:v>
                </c:pt>
                <c:pt idx="53">
                  <c:v>82.91010200405735</c:v>
                </c:pt>
                <c:pt idx="54">
                  <c:v>85.80195628790716</c:v>
                </c:pt>
                <c:pt idx="55">
                  <c:v>95.428088227825953</c:v>
                </c:pt>
                <c:pt idx="56">
                  <c:v>97.465448796646527</c:v>
                </c:pt>
                <c:pt idx="57">
                  <c:v>98.931737326852527</c:v>
                </c:pt>
                <c:pt idx="58">
                  <c:v>103.55824395799488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72-44CD-BE58-E9AD18C302E3}"/>
            </c:ext>
          </c:extLst>
        </c:ser>
        <c:ser>
          <c:idx val="5"/>
          <c:order val="4"/>
          <c:tx>
            <c:strRef>
              <c:f>'G1.1b'!$G$3</c:f>
              <c:strCache>
                <c:ptCount val="1"/>
                <c:pt idx="0">
                  <c:v>Ingreso medio alto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'G1.1b'!$G$4:$G$62</c:f>
              <c:numCache>
                <c:formatCode>General</c:formatCode>
                <c:ptCount val="59"/>
                <c:pt idx="6">
                  <c:v>20.214555730165568</c:v>
                </c:pt>
                <c:pt idx="7">
                  <c:v>21.632177806166428</c:v>
                </c:pt>
                <c:pt idx="8">
                  <c:v>22.774215551342593</c:v>
                </c:pt>
                <c:pt idx="9">
                  <c:v>26.086039938026204</c:v>
                </c:pt>
                <c:pt idx="10">
                  <c:v>28.027185657758416</c:v>
                </c:pt>
                <c:pt idx="11">
                  <c:v>30.080527923199849</c:v>
                </c:pt>
                <c:pt idx="12">
                  <c:v>31.407905032806958</c:v>
                </c:pt>
                <c:pt idx="13">
                  <c:v>31.698265119781212</c:v>
                </c:pt>
                <c:pt idx="14">
                  <c:v>30.841786924178361</c:v>
                </c:pt>
                <c:pt idx="15">
                  <c:v>34.304124213050954</c:v>
                </c:pt>
                <c:pt idx="16">
                  <c:v>35.304042594770998</c:v>
                </c:pt>
                <c:pt idx="17">
                  <c:v>38.361504861302549</c:v>
                </c:pt>
                <c:pt idx="18">
                  <c:v>39.361647723821115</c:v>
                </c:pt>
                <c:pt idx="19">
                  <c:v>37.357159312555304</c:v>
                </c:pt>
                <c:pt idx="20">
                  <c:v>36.295536113372656</c:v>
                </c:pt>
                <c:pt idx="21">
                  <c:v>37.643106831384266</c:v>
                </c:pt>
                <c:pt idx="22">
                  <c:v>39.098128972458063</c:v>
                </c:pt>
                <c:pt idx="23">
                  <c:v>40.485916660929121</c:v>
                </c:pt>
                <c:pt idx="24">
                  <c:v>40.380197978559949</c:v>
                </c:pt>
                <c:pt idx="25">
                  <c:v>40.672191354196535</c:v>
                </c:pt>
                <c:pt idx="26">
                  <c:v>44.923983082980925</c:v>
                </c:pt>
                <c:pt idx="27">
                  <c:v>45.309251800679007</c:v>
                </c:pt>
                <c:pt idx="28">
                  <c:v>55.351197394911217</c:v>
                </c:pt>
                <c:pt idx="29">
                  <c:v>67.971499723588721</c:v>
                </c:pt>
                <c:pt idx="30">
                  <c:v>44.555038546738352</c:v>
                </c:pt>
                <c:pt idx="31">
                  <c:v>44.48593450472363</c:v>
                </c:pt>
                <c:pt idx="32">
                  <c:v>56.213596280890044</c:v>
                </c:pt>
                <c:pt idx="33">
                  <c:v>64.976584004432695</c:v>
                </c:pt>
                <c:pt idx="34">
                  <c:v>56.132659542357921</c:v>
                </c:pt>
                <c:pt idx="35">
                  <c:v>53.611206621764133</c:v>
                </c:pt>
                <c:pt idx="36">
                  <c:v>54.322453829741455</c:v>
                </c:pt>
                <c:pt idx="37">
                  <c:v>56.799359660973145</c:v>
                </c:pt>
                <c:pt idx="38">
                  <c:v>53.520043037459274</c:v>
                </c:pt>
                <c:pt idx="39">
                  <c:v>56.940431328007342</c:v>
                </c:pt>
                <c:pt idx="40">
                  <c:v>55.970405300624343</c:v>
                </c:pt>
                <c:pt idx="41">
                  <c:v>56.477420078795376</c:v>
                </c:pt>
                <c:pt idx="42">
                  <c:v>61.625942358275331</c:v>
                </c:pt>
                <c:pt idx="43">
                  <c:v>65.922936340102694</c:v>
                </c:pt>
                <c:pt idx="44">
                  <c:v>63.724851273836215</c:v>
                </c:pt>
                <c:pt idx="45">
                  <c:v>61.767245633327718</c:v>
                </c:pt>
                <c:pt idx="46">
                  <c:v>63.415556775609517</c:v>
                </c:pt>
                <c:pt idx="47">
                  <c:v>65.657703539596184</c:v>
                </c:pt>
                <c:pt idx="48">
                  <c:v>65.276241728703539</c:v>
                </c:pt>
                <c:pt idx="49">
                  <c:v>79.843734113657206</c:v>
                </c:pt>
                <c:pt idx="50">
                  <c:v>81.972481373323191</c:v>
                </c:pt>
                <c:pt idx="51">
                  <c:v>83.575333975071715</c:v>
                </c:pt>
                <c:pt idx="52">
                  <c:v>89.18783033211524</c:v>
                </c:pt>
                <c:pt idx="53">
                  <c:v>94.724283828310845</c:v>
                </c:pt>
                <c:pt idx="54">
                  <c:v>97.482448911161327</c:v>
                </c:pt>
                <c:pt idx="55">
                  <c:v>110.2017587154326</c:v>
                </c:pt>
                <c:pt idx="56">
                  <c:v>113.27268239236463</c:v>
                </c:pt>
                <c:pt idx="57">
                  <c:v>115.32595255735443</c:v>
                </c:pt>
                <c:pt idx="58">
                  <c:v>120.76875218545865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72-44CD-BE58-E9AD18C302E3}"/>
            </c:ext>
          </c:extLst>
        </c:ser>
        <c:ser>
          <c:idx val="6"/>
          <c:order val="5"/>
          <c:tx>
            <c:strRef>
              <c:f>'G1.1b'!$H$3</c:f>
              <c:strCache>
                <c:ptCount val="1"/>
                <c:pt idx="0">
                  <c:v>Chile 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'G1.1b'!$A$4:$A$62</c:f>
              <c:strCache>
                <c:ptCount val="59"/>
                <c:pt idx="0">
                  <c:v>60</c:v>
                </c:pt>
                <c:pt idx="1">
                  <c:v>61</c:v>
                </c:pt>
                <c:pt idx="2">
                  <c:v>62</c:v>
                </c:pt>
                <c:pt idx="3">
                  <c:v>63</c:v>
                </c:pt>
                <c:pt idx="4">
                  <c:v>64</c:v>
                </c:pt>
                <c:pt idx="5">
                  <c:v>65</c:v>
                </c:pt>
                <c:pt idx="6">
                  <c:v>66</c:v>
                </c:pt>
                <c:pt idx="7">
                  <c:v>67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85</c:v>
                </c:pt>
                <c:pt idx="26">
                  <c:v>86</c:v>
                </c:pt>
                <c:pt idx="27">
                  <c:v>87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91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95</c:v>
                </c:pt>
                <c:pt idx="36">
                  <c:v>96</c:v>
                </c:pt>
                <c:pt idx="37">
                  <c:v>97</c:v>
                </c:pt>
                <c:pt idx="38">
                  <c:v>98</c:v>
                </c:pt>
                <c:pt idx="39">
                  <c:v>99</c:v>
                </c:pt>
                <c:pt idx="40">
                  <c:v>00</c:v>
                </c:pt>
                <c:pt idx="41">
                  <c:v>01</c:v>
                </c:pt>
                <c:pt idx="42">
                  <c:v>02</c:v>
                </c:pt>
                <c:pt idx="43">
                  <c:v>03</c:v>
                </c:pt>
                <c:pt idx="44">
                  <c:v>04</c:v>
                </c:pt>
                <c:pt idx="45">
                  <c:v>05</c:v>
                </c:pt>
                <c:pt idx="46">
                  <c:v>06</c:v>
                </c:pt>
                <c:pt idx="47">
                  <c:v>07</c:v>
                </c:pt>
                <c:pt idx="48">
                  <c:v>08</c:v>
                </c:pt>
                <c:pt idx="49">
                  <c:v>09</c:v>
                </c:pt>
                <c:pt idx="50">
                  <c:v>10</c:v>
                </c:pt>
                <c:pt idx="51">
                  <c:v>11</c:v>
                </c:pt>
                <c:pt idx="52">
                  <c:v>12</c:v>
                </c:pt>
                <c:pt idx="53">
                  <c:v>13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17</c:v>
                </c:pt>
                <c:pt idx="58">
                  <c:v>18</c:v>
                </c:pt>
              </c:strCache>
            </c:strRef>
          </c:cat>
          <c:val>
            <c:numRef>
              <c:f>'G1.1b'!$H$4:$H$62</c:f>
              <c:numCache>
                <c:formatCode>General</c:formatCode>
                <c:ptCount val="59"/>
                <c:pt idx="0">
                  <c:v>22.119000221190003</c:v>
                </c:pt>
                <c:pt idx="1">
                  <c:v>13.094838976867099</c:v>
                </c:pt>
                <c:pt idx="2">
                  <c:v>14.350694036489365</c:v>
                </c:pt>
                <c:pt idx="3">
                  <c:v>11.897542203746788</c:v>
                </c:pt>
                <c:pt idx="4">
                  <c:v>11.083332122040208</c:v>
                </c:pt>
                <c:pt idx="5">
                  <c:v>10.360329995696159</c:v>
                </c:pt>
                <c:pt idx="6">
                  <c:v>9.7305253541091883</c:v>
                </c:pt>
                <c:pt idx="7">
                  <c:v>9.7379449944502383</c:v>
                </c:pt>
                <c:pt idx="8">
                  <c:v>9.6010547409757585</c:v>
                </c:pt>
                <c:pt idx="9">
                  <c:v>8.4671654428605123</c:v>
                </c:pt>
                <c:pt idx="10">
                  <c:v>7.9426107344999801</c:v>
                </c:pt>
                <c:pt idx="11">
                  <c:v>8.9542437391837399</c:v>
                </c:pt>
                <c:pt idx="12">
                  <c:v>9.2472645536937552</c:v>
                </c:pt>
                <c:pt idx="13">
                  <c:v>6.3626302731957489</c:v>
                </c:pt>
                <c:pt idx="14">
                  <c:v>6.0616923562402798</c:v>
                </c:pt>
                <c:pt idx="15">
                  <c:v>8.210535311725339</c:v>
                </c:pt>
                <c:pt idx="16">
                  <c:v>15.350973524427586</c:v>
                </c:pt>
                <c:pt idx="17">
                  <c:v>19.15143678884936</c:v>
                </c:pt>
                <c:pt idx="18">
                  <c:v>27.879195092429178</c:v>
                </c:pt>
                <c:pt idx="19">
                  <c:v>34.46518527957533</c:v>
                </c:pt>
                <c:pt idx="20">
                  <c:v>44.490365880216423</c:v>
                </c:pt>
                <c:pt idx="21">
                  <c:v>50.279100923914818</c:v>
                </c:pt>
                <c:pt idx="22">
                  <c:v>80.815301747253955</c:v>
                </c:pt>
                <c:pt idx="23">
                  <c:v>73.133329465750947</c:v>
                </c:pt>
                <c:pt idx="24">
                  <c:v>80.760794524026181</c:v>
                </c:pt>
                <c:pt idx="25">
                  <c:v>64.55830828180504</c:v>
                </c:pt>
                <c:pt idx="26">
                  <c:v>58.820626710745216</c:v>
                </c:pt>
                <c:pt idx="27">
                  <c:v>53.918230354089147</c:v>
                </c:pt>
                <c:pt idx="28">
                  <c:v>49.800672128821546</c:v>
                </c:pt>
                <c:pt idx="29">
                  <c:v>46.411614299441787</c:v>
                </c:pt>
                <c:pt idx="30">
                  <c:v>43.178741593476261</c:v>
                </c:pt>
                <c:pt idx="31">
                  <c:v>41.053060195280452</c:v>
                </c:pt>
                <c:pt idx="32">
                  <c:v>43.734106170378929</c:v>
                </c:pt>
                <c:pt idx="33">
                  <c:v>47.637455355981537</c:v>
                </c:pt>
                <c:pt idx="34">
                  <c:v>46.510724538540437</c:v>
                </c:pt>
                <c:pt idx="35">
                  <c:v>48.28944256597886</c:v>
                </c:pt>
                <c:pt idx="36">
                  <c:v>52.527679126793679</c:v>
                </c:pt>
                <c:pt idx="37">
                  <c:v>55.679709243568787</c:v>
                </c:pt>
                <c:pt idx="38">
                  <c:v>57.958436374562673</c:v>
                </c:pt>
                <c:pt idx="39">
                  <c:v>60.720258443528472</c:v>
                </c:pt>
                <c:pt idx="40">
                  <c:v>63.698334264187842</c:v>
                </c:pt>
                <c:pt idx="41">
                  <c:v>73.634757661273298</c:v>
                </c:pt>
                <c:pt idx="42">
                  <c:v>74.941065863880951</c:v>
                </c:pt>
                <c:pt idx="43">
                  <c:v>76.69833404215801</c:v>
                </c:pt>
                <c:pt idx="44">
                  <c:v>76.648517234953331</c:v>
                </c:pt>
                <c:pt idx="45">
                  <c:v>77.224277986797404</c:v>
                </c:pt>
                <c:pt idx="46">
                  <c:v>77.634931575438799</c:v>
                </c:pt>
                <c:pt idx="47">
                  <c:v>83.571531208262115</c:v>
                </c:pt>
                <c:pt idx="48">
                  <c:v>100.22049841812137</c:v>
                </c:pt>
                <c:pt idx="49">
                  <c:v>102.22853376699869</c:v>
                </c:pt>
                <c:pt idx="50">
                  <c:v>98.981453246622948</c:v>
                </c:pt>
                <c:pt idx="51">
                  <c:v>101.29362882187596</c:v>
                </c:pt>
                <c:pt idx="52">
                  <c:v>104.28485532474991</c:v>
                </c:pt>
                <c:pt idx="53">
                  <c:v>105.71285930738637</c:v>
                </c:pt>
                <c:pt idx="54">
                  <c:v>108.57745098500484</c:v>
                </c:pt>
                <c:pt idx="55">
                  <c:v>109.25127858227064</c:v>
                </c:pt>
                <c:pt idx="56">
                  <c:v>110.64125709759259</c:v>
                </c:pt>
                <c:pt idx="57">
                  <c:v>112.35130506084936</c:v>
                </c:pt>
                <c:pt idx="58">
                  <c:v>115.66366821900344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72-44CD-BE58-E9AD18C30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01921792"/>
        <c:axId val="-2001918032"/>
      </c:lineChart>
      <c:catAx>
        <c:axId val="-200192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01918032"/>
        <c:crosses val="autoZero"/>
        <c:auto val="1"/>
        <c:lblAlgn val="ctr"/>
        <c:lblOffset val="100"/>
        <c:tickLblSkip val="3"/>
        <c:noMultiLvlLbl val="0"/>
      </c:catAx>
      <c:valAx>
        <c:axId val="-2001918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01921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991907261592298E-2"/>
          <c:y val="0.80485039509976497"/>
          <c:w val="0.92423840769903798"/>
          <c:h val="0.167371915252492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67322834645701"/>
          <c:y val="0.23163060326120699"/>
          <c:w val="0.65055275590551198"/>
          <c:h val="0.7683693967387930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ED-4889-9BD4-2B06D4AD0CF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ED-4889-9BD4-2B06D4AD0CF3}"/>
              </c:ext>
            </c:extLst>
          </c:dPt>
          <c:dPt>
            <c:idx val="2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4ED-4889-9BD4-2B06D4AD0CF3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4ED-4889-9BD4-2B06D4AD0CF3}"/>
              </c:ext>
            </c:extLst>
          </c:dPt>
          <c:dPt>
            <c:idx val="4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4ED-4889-9BD4-2B06D4AD0CF3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4ED-4889-9BD4-2B06D4AD0CF3}"/>
              </c:ext>
            </c:extLst>
          </c:dPt>
          <c:dPt>
            <c:idx val="6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4ED-4889-9BD4-2B06D4AD0CF3}"/>
              </c:ext>
            </c:extLst>
          </c:dPt>
          <c:dLbls>
            <c:delete val="1"/>
          </c:dLbls>
          <c:cat>
            <c:strRef>
              <c:f>'G2.1a'!$I$1:$O$1</c:f>
              <c:strCache>
                <c:ptCount val="7"/>
                <c:pt idx="0">
                  <c:v>Bonos locales (2)</c:v>
                </c:pt>
                <c:pt idx="1">
                  <c:v>Banca local (3)</c:v>
                </c:pt>
                <c:pt idx="2">
                  <c:v>Factoring, leasing y otros (4)</c:v>
                </c:pt>
                <c:pt idx="3">
                  <c:v>Bonos externos (5)</c:v>
                </c:pt>
                <c:pt idx="4">
                  <c:v>Préstamos externos (5)(6)</c:v>
                </c:pt>
                <c:pt idx="5">
                  <c:v>Créditos comerciales (5)</c:v>
                </c:pt>
                <c:pt idx="6">
                  <c:v>IED (5)</c:v>
                </c:pt>
              </c:strCache>
            </c:strRef>
          </c:cat>
          <c:val>
            <c:numRef>
              <c:f>'G2.1a'!$I$3:$O$3</c:f>
              <c:numCache>
                <c:formatCode>0.0</c:formatCode>
                <c:ptCount val="7"/>
                <c:pt idx="0">
                  <c:v>13.25134159989188</c:v>
                </c:pt>
                <c:pt idx="1">
                  <c:v>48.877629113221055</c:v>
                </c:pt>
                <c:pt idx="2">
                  <c:v>8.4829967821325596</c:v>
                </c:pt>
                <c:pt idx="3">
                  <c:v>14.898509825773415</c:v>
                </c:pt>
                <c:pt idx="4">
                  <c:v>7.5296266964120866</c:v>
                </c:pt>
                <c:pt idx="5">
                  <c:v>3.1760909489214804</c:v>
                </c:pt>
                <c:pt idx="6">
                  <c:v>18.767056160707931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4ED-4889-9BD4-2B06D4AD0CF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5.2097112860892397E-3"/>
          <c:y val="7.8740157480314907E-3"/>
          <c:w val="0.99479028871391095"/>
          <c:h val="0.2278833157666320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67322834645701"/>
          <c:y val="0.183403537718758"/>
          <c:w val="0.67137082821445804"/>
          <c:h val="0.816596462281242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9D-4BF2-B5F9-42ECEE2FE5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9D-4BF2-B5F9-42ECEE2FE5F6}"/>
              </c:ext>
            </c:extLst>
          </c:dPt>
          <c:dPt>
            <c:idx val="2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9D-4BF2-B5F9-42ECEE2FE5F6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69D-4BF2-B5F9-42ECEE2FE5F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69D-4BF2-B5F9-42ECEE2FE5F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69D-4BF2-B5F9-42ECEE2FE5F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69D-4BF2-B5F9-42ECEE2FE5F6}"/>
              </c:ext>
            </c:extLst>
          </c:dPt>
          <c:dPt>
            <c:idx val="7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69D-4BF2-B5F9-42ECEE2FE5F6}"/>
              </c:ext>
            </c:extLst>
          </c:dPt>
          <c:dLbls>
            <c:delete val="1"/>
          </c:dLbls>
          <c:cat>
            <c:strRef>
              <c:f>'G2.1b'!$I$3:$P$3</c:f>
              <c:strCache>
                <c:ptCount val="8"/>
                <c:pt idx="0">
                  <c:v>Hipotecaria Bancaria</c:v>
                </c:pt>
                <c:pt idx="1">
                  <c:v>Hipotecaria No bancaria</c:v>
                </c:pt>
                <c:pt idx="2">
                  <c:v>Consumo bancaria</c:v>
                </c:pt>
                <c:pt idx="3">
                  <c:v>Casas Comerciales</c:v>
                </c:pt>
                <c:pt idx="4">
                  <c:v>CCAF</c:v>
                </c:pt>
                <c:pt idx="5">
                  <c:v>Cooperativas</c:v>
                </c:pt>
                <c:pt idx="6">
                  <c:v>Leasing y Automotriz</c:v>
                </c:pt>
                <c:pt idx="7">
                  <c:v>Otros (1)</c:v>
                </c:pt>
              </c:strCache>
            </c:strRef>
          </c:cat>
          <c:val>
            <c:numRef>
              <c:f>'G2.1b'!$I$4:$P$4</c:f>
              <c:numCache>
                <c:formatCode>0</c:formatCode>
                <c:ptCount val="8"/>
                <c:pt idx="0">
                  <c:v>1740.7202614231007</c:v>
                </c:pt>
                <c:pt idx="1">
                  <c:v>176.55414586591107</c:v>
                </c:pt>
                <c:pt idx="2">
                  <c:v>703.07954760973234</c:v>
                </c:pt>
                <c:pt idx="3">
                  <c:v>164.66954940102909</c:v>
                </c:pt>
                <c:pt idx="4">
                  <c:v>85.337312967377301</c:v>
                </c:pt>
                <c:pt idx="5">
                  <c:v>47.043890271238368</c:v>
                </c:pt>
                <c:pt idx="6">
                  <c:v>127.28442149803814</c:v>
                </c:pt>
                <c:pt idx="7">
                  <c:v>276.21889577853847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9D-4BF2-B5F9-42ECEE2FE5F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5.2097112860892397E-3"/>
          <c:y val="7.8740157480314907E-3"/>
          <c:w val="0.99479028871391095"/>
          <c:h val="0.17563754347624499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41461040093"/>
          <c:y val="0.215317871399822"/>
          <c:w val="0.71762932736812102"/>
          <c:h val="0.74589947597880102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10-4935-9E1A-7F5C28407D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10-4935-9E1A-7F5C28407DB0}"/>
              </c:ext>
            </c:extLst>
          </c:dPt>
          <c:dPt>
            <c:idx val="2"/>
            <c:bubble3D val="0"/>
            <c:spPr>
              <a:solidFill>
                <a:srgbClr val="7030A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10-4935-9E1A-7F5C28407DB0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10-4935-9E1A-7F5C28407D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E10-4935-9E1A-7F5C28407DB0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E10-4935-9E1A-7F5C28407DB0}"/>
              </c:ext>
            </c:extLst>
          </c:dPt>
          <c:dLbls>
            <c:delete val="1"/>
          </c:dLbls>
          <c:cat>
            <c:strRef>
              <c:f>'G2.1b'!$I$6:$N$6</c:f>
              <c:strCache>
                <c:ptCount val="6"/>
                <c:pt idx="0">
                  <c:v>Hipotecaria Bancaria</c:v>
                </c:pt>
                <c:pt idx="1">
                  <c:v>Hipotecaria No bancaria</c:v>
                </c:pt>
                <c:pt idx="2">
                  <c:v>   Consumo bancaria</c:v>
                </c:pt>
                <c:pt idx="3">
                  <c:v>C.Com, CCAF y Coop.</c:v>
                </c:pt>
                <c:pt idx="4">
                  <c:v>Universidades</c:v>
                </c:pt>
                <c:pt idx="5">
                  <c:v>Otros (1)</c:v>
                </c:pt>
              </c:strCache>
            </c:strRef>
          </c:cat>
          <c:val>
            <c:numRef>
              <c:f>'G2.1b'!$I$7:$N$7</c:f>
              <c:numCache>
                <c:formatCode>0</c:formatCode>
                <c:ptCount val="6"/>
                <c:pt idx="0">
                  <c:v>1740.7202614231007</c:v>
                </c:pt>
                <c:pt idx="1">
                  <c:v>176.55414586591107</c:v>
                </c:pt>
                <c:pt idx="2">
                  <c:v>703.07954760973234</c:v>
                </c:pt>
                <c:pt idx="3">
                  <c:v>297.05075263964477</c:v>
                </c:pt>
                <c:pt idx="4">
                  <c:v>232.20322736946918</c:v>
                </c:pt>
                <c:pt idx="5">
                  <c:v>171.30008990710741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E10-4935-9E1A-7F5C28407DB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5.2097112860892397E-3"/>
          <c:y val="7.8740157480314907E-3"/>
          <c:w val="0.99479028871391095"/>
          <c:h val="0.15159702342546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Frutiger LT 45 Light"/>
              <a:ea typeface="Frutiger LT 45 Light"/>
              <a:cs typeface="Frutiger LT 45 Light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'G2.2a'!$B$2</c:f>
              <c:strCache>
                <c:ptCount val="1"/>
                <c:pt idx="0">
                  <c:v>Fondos de Pensiones</c:v>
                </c:pt>
              </c:strCache>
            </c:strRef>
          </c:tx>
          <c:spPr>
            <a:solidFill>
              <a:srgbClr val="002060"/>
            </a:solidFill>
            <a:ln w="0">
              <a:solidFill>
                <a:srgbClr val="C0C0C0"/>
              </a:solidFill>
            </a:ln>
            <a:effectLst/>
          </c:spPr>
          <c:invertIfNegative val="0"/>
          <c:dPt>
            <c:idx val="26"/>
            <c:invertIfNegative val="0"/>
            <c:bubble3D val="0"/>
            <c:spPr>
              <a:solidFill>
                <a:srgbClr val="002060"/>
              </a:solidFill>
              <a:ln w="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57-4C66-B508-8A3170FF9AAE}"/>
              </c:ext>
            </c:extLst>
          </c:dPt>
          <c:cat>
            <c:strRef>
              <c:f>'G2.2a'!$A$3:$A$36</c:f>
              <c:strCache>
                <c:ptCount val="34"/>
                <c:pt idx="0">
                  <c:v>85</c:v>
                </c:pt>
                <c:pt idx="1">
                  <c:v>86</c:v>
                </c:pt>
                <c:pt idx="2">
                  <c:v>87</c:v>
                </c:pt>
                <c:pt idx="3">
                  <c:v>88</c:v>
                </c:pt>
                <c:pt idx="4">
                  <c:v>89</c:v>
                </c:pt>
                <c:pt idx="5">
                  <c:v>90</c:v>
                </c:pt>
                <c:pt idx="6">
                  <c:v>91</c:v>
                </c:pt>
                <c:pt idx="7">
                  <c:v>92</c:v>
                </c:pt>
                <c:pt idx="8">
                  <c:v>93</c:v>
                </c:pt>
                <c:pt idx="9">
                  <c:v>94</c:v>
                </c:pt>
                <c:pt idx="10">
                  <c:v>95</c:v>
                </c:pt>
                <c:pt idx="11">
                  <c:v>96</c:v>
                </c:pt>
                <c:pt idx="12">
                  <c:v>97</c:v>
                </c:pt>
                <c:pt idx="13">
                  <c:v>98</c:v>
                </c:pt>
                <c:pt idx="14">
                  <c:v>99</c:v>
                </c:pt>
                <c:pt idx="15">
                  <c:v>00</c:v>
                </c:pt>
                <c:pt idx="16">
                  <c:v>01</c:v>
                </c:pt>
                <c:pt idx="17">
                  <c:v>02</c:v>
                </c:pt>
                <c:pt idx="18">
                  <c:v>03</c:v>
                </c:pt>
                <c:pt idx="19">
                  <c:v>04</c:v>
                </c:pt>
                <c:pt idx="20">
                  <c:v>05</c:v>
                </c:pt>
                <c:pt idx="21">
                  <c:v>06</c:v>
                </c:pt>
                <c:pt idx="22">
                  <c:v>07</c:v>
                </c:pt>
                <c:pt idx="23">
                  <c:v>08</c:v>
                </c:pt>
                <c:pt idx="24">
                  <c:v>09 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</c:strCache>
            </c:strRef>
          </c:cat>
          <c:val>
            <c:numRef>
              <c:f>'G2.2a'!$B$3:$B$36</c:f>
              <c:numCache>
                <c:formatCode>#,##0</c:formatCode>
                <c:ptCount val="34"/>
                <c:pt idx="0">
                  <c:v>1539</c:v>
                </c:pt>
                <c:pt idx="1">
                  <c:v>2122</c:v>
                </c:pt>
                <c:pt idx="2">
                  <c:v>2715</c:v>
                </c:pt>
                <c:pt idx="3">
                  <c:v>3607</c:v>
                </c:pt>
                <c:pt idx="4">
                  <c:v>4489</c:v>
                </c:pt>
                <c:pt idx="5">
                  <c:v>6679</c:v>
                </c:pt>
                <c:pt idx="6">
                  <c:v>10088</c:v>
                </c:pt>
                <c:pt idx="7">
                  <c:v>12416</c:v>
                </c:pt>
                <c:pt idx="8">
                  <c:v>15972</c:v>
                </c:pt>
                <c:pt idx="9">
                  <c:v>22332</c:v>
                </c:pt>
                <c:pt idx="10">
                  <c:v>25433</c:v>
                </c:pt>
                <c:pt idx="11">
                  <c:v>27523</c:v>
                </c:pt>
                <c:pt idx="12">
                  <c:v>30862.9</c:v>
                </c:pt>
                <c:pt idx="13">
                  <c:v>31145</c:v>
                </c:pt>
                <c:pt idx="14">
                  <c:v>34500.870000000003</c:v>
                </c:pt>
                <c:pt idx="15">
                  <c:v>35876</c:v>
                </c:pt>
                <c:pt idx="16">
                  <c:v>35431</c:v>
                </c:pt>
                <c:pt idx="17">
                  <c:v>35515.260015863962</c:v>
                </c:pt>
                <c:pt idx="18">
                  <c:v>49690.049427416649</c:v>
                </c:pt>
                <c:pt idx="19">
                  <c:v>55598.714895083096</c:v>
                </c:pt>
                <c:pt idx="20">
                  <c:v>74756.441736585373</c:v>
                </c:pt>
                <c:pt idx="21">
                  <c:v>88631.783053776366</c:v>
                </c:pt>
                <c:pt idx="22">
                  <c:v>111036.95367183883</c:v>
                </c:pt>
                <c:pt idx="23">
                  <c:v>73455.672401602642</c:v>
                </c:pt>
                <c:pt idx="24">
                  <c:v>117896.52455137053</c:v>
                </c:pt>
                <c:pt idx="25">
                  <c:v>148437.02997799194</c:v>
                </c:pt>
                <c:pt idx="26">
                  <c:v>134962.25999614791</c:v>
                </c:pt>
                <c:pt idx="27">
                  <c:v>162020.98000000001</c:v>
                </c:pt>
                <c:pt idx="28">
                  <c:v>162987.98000000001</c:v>
                </c:pt>
                <c:pt idx="29">
                  <c:v>165431.54999999999</c:v>
                </c:pt>
                <c:pt idx="30">
                  <c:v>154711.20000000001</c:v>
                </c:pt>
                <c:pt idx="31">
                  <c:v>170406.17</c:v>
                </c:pt>
                <c:pt idx="32">
                  <c:v>210512.28</c:v>
                </c:pt>
                <c:pt idx="33">
                  <c:v>193365.74123906327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7-4C66-B508-8A3170FF9AAE}"/>
            </c:ext>
          </c:extLst>
        </c:ser>
        <c:ser>
          <c:idx val="1"/>
          <c:order val="1"/>
          <c:tx>
            <c:strRef>
              <c:f>'G2.2a'!$C$2</c:f>
              <c:strCache>
                <c:ptCount val="1"/>
                <c:pt idx="0">
                  <c:v>Compañías de Seguros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'G2.2a'!$A$3:$A$36</c:f>
              <c:strCache>
                <c:ptCount val="34"/>
                <c:pt idx="0">
                  <c:v>85</c:v>
                </c:pt>
                <c:pt idx="1">
                  <c:v>86</c:v>
                </c:pt>
                <c:pt idx="2">
                  <c:v>87</c:v>
                </c:pt>
                <c:pt idx="3">
                  <c:v>88</c:v>
                </c:pt>
                <c:pt idx="4">
                  <c:v>89</c:v>
                </c:pt>
                <c:pt idx="5">
                  <c:v>90</c:v>
                </c:pt>
                <c:pt idx="6">
                  <c:v>91</c:v>
                </c:pt>
                <c:pt idx="7">
                  <c:v>92</c:v>
                </c:pt>
                <c:pt idx="8">
                  <c:v>93</c:v>
                </c:pt>
                <c:pt idx="9">
                  <c:v>94</c:v>
                </c:pt>
                <c:pt idx="10">
                  <c:v>95</c:v>
                </c:pt>
                <c:pt idx="11">
                  <c:v>96</c:v>
                </c:pt>
                <c:pt idx="12">
                  <c:v>97</c:v>
                </c:pt>
                <c:pt idx="13">
                  <c:v>98</c:v>
                </c:pt>
                <c:pt idx="14">
                  <c:v>99</c:v>
                </c:pt>
                <c:pt idx="15">
                  <c:v>00</c:v>
                </c:pt>
                <c:pt idx="16">
                  <c:v>01</c:v>
                </c:pt>
                <c:pt idx="17">
                  <c:v>02</c:v>
                </c:pt>
                <c:pt idx="18">
                  <c:v>03</c:v>
                </c:pt>
                <c:pt idx="19">
                  <c:v>04</c:v>
                </c:pt>
                <c:pt idx="20">
                  <c:v>05</c:v>
                </c:pt>
                <c:pt idx="21">
                  <c:v>06</c:v>
                </c:pt>
                <c:pt idx="22">
                  <c:v>07</c:v>
                </c:pt>
                <c:pt idx="23">
                  <c:v>08</c:v>
                </c:pt>
                <c:pt idx="24">
                  <c:v>09 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</c:strCache>
            </c:strRef>
          </c:cat>
          <c:val>
            <c:numRef>
              <c:f>'G2.2a'!$C$3:$C$36</c:f>
              <c:numCache>
                <c:formatCode>#,##0</c:formatCode>
                <c:ptCount val="34"/>
                <c:pt idx="0">
                  <c:v>476</c:v>
                </c:pt>
                <c:pt idx="1">
                  <c:v>650</c:v>
                </c:pt>
                <c:pt idx="2">
                  <c:v>815</c:v>
                </c:pt>
                <c:pt idx="3">
                  <c:v>1066</c:v>
                </c:pt>
                <c:pt idx="4">
                  <c:v>1308</c:v>
                </c:pt>
                <c:pt idx="5">
                  <c:v>1854</c:v>
                </c:pt>
                <c:pt idx="6">
                  <c:v>2541</c:v>
                </c:pt>
                <c:pt idx="7">
                  <c:v>3342</c:v>
                </c:pt>
                <c:pt idx="8">
                  <c:v>4155</c:v>
                </c:pt>
                <c:pt idx="9">
                  <c:v>5869</c:v>
                </c:pt>
                <c:pt idx="10">
                  <c:v>7120</c:v>
                </c:pt>
                <c:pt idx="11">
                  <c:v>8491</c:v>
                </c:pt>
                <c:pt idx="12">
                  <c:v>9859</c:v>
                </c:pt>
                <c:pt idx="13">
                  <c:v>10483.412520903452</c:v>
                </c:pt>
                <c:pt idx="14">
                  <c:v>11047.392621729203</c:v>
                </c:pt>
                <c:pt idx="15">
                  <c:v>12230</c:v>
                </c:pt>
                <c:pt idx="16">
                  <c:v>12370</c:v>
                </c:pt>
                <c:pt idx="17">
                  <c:v>12682</c:v>
                </c:pt>
                <c:pt idx="18">
                  <c:v>16951</c:v>
                </c:pt>
                <c:pt idx="19">
                  <c:v>20144</c:v>
                </c:pt>
                <c:pt idx="20">
                  <c:v>24135</c:v>
                </c:pt>
                <c:pt idx="21">
                  <c:v>25441</c:v>
                </c:pt>
                <c:pt idx="22">
                  <c:v>30873</c:v>
                </c:pt>
                <c:pt idx="23">
                  <c:v>27624.568413858116</c:v>
                </c:pt>
                <c:pt idx="24">
                  <c:v>35973.285990928816</c:v>
                </c:pt>
                <c:pt idx="25">
                  <c:v>42675</c:v>
                </c:pt>
                <c:pt idx="26">
                  <c:v>42181</c:v>
                </c:pt>
                <c:pt idx="27">
                  <c:v>49762.079598299861</c:v>
                </c:pt>
                <c:pt idx="28">
                  <c:v>47486.343850236735</c:v>
                </c:pt>
                <c:pt idx="29">
                  <c:v>46148.465038361486</c:v>
                </c:pt>
                <c:pt idx="30">
                  <c:v>44755.408950434023</c:v>
                </c:pt>
                <c:pt idx="31">
                  <c:v>52838.114211212509</c:v>
                </c:pt>
                <c:pt idx="32">
                  <c:v>62351.678667793632</c:v>
                </c:pt>
                <c:pt idx="33">
                  <c:v>61700.487972998257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7-4C66-B508-8A3170FF9AAE}"/>
            </c:ext>
          </c:extLst>
        </c:ser>
        <c:ser>
          <c:idx val="2"/>
          <c:order val="2"/>
          <c:tx>
            <c:strRef>
              <c:f>'G2.2a'!$D$2</c:f>
              <c:strCache>
                <c:ptCount val="1"/>
                <c:pt idx="0">
                  <c:v>Fondos Mutuos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'G2.2a'!$A$3:$A$36</c:f>
              <c:strCache>
                <c:ptCount val="34"/>
                <c:pt idx="0">
                  <c:v>85</c:v>
                </c:pt>
                <c:pt idx="1">
                  <c:v>86</c:v>
                </c:pt>
                <c:pt idx="2">
                  <c:v>87</c:v>
                </c:pt>
                <c:pt idx="3">
                  <c:v>88</c:v>
                </c:pt>
                <c:pt idx="4">
                  <c:v>89</c:v>
                </c:pt>
                <c:pt idx="5">
                  <c:v>90</c:v>
                </c:pt>
                <c:pt idx="6">
                  <c:v>91</c:v>
                </c:pt>
                <c:pt idx="7">
                  <c:v>92</c:v>
                </c:pt>
                <c:pt idx="8">
                  <c:v>93</c:v>
                </c:pt>
                <c:pt idx="9">
                  <c:v>94</c:v>
                </c:pt>
                <c:pt idx="10">
                  <c:v>95</c:v>
                </c:pt>
                <c:pt idx="11">
                  <c:v>96</c:v>
                </c:pt>
                <c:pt idx="12">
                  <c:v>97</c:v>
                </c:pt>
                <c:pt idx="13">
                  <c:v>98</c:v>
                </c:pt>
                <c:pt idx="14">
                  <c:v>99</c:v>
                </c:pt>
                <c:pt idx="15">
                  <c:v>00</c:v>
                </c:pt>
                <c:pt idx="16">
                  <c:v>01</c:v>
                </c:pt>
                <c:pt idx="17">
                  <c:v>02</c:v>
                </c:pt>
                <c:pt idx="18">
                  <c:v>03</c:v>
                </c:pt>
                <c:pt idx="19">
                  <c:v>04</c:v>
                </c:pt>
                <c:pt idx="20">
                  <c:v>05</c:v>
                </c:pt>
                <c:pt idx="21">
                  <c:v>06</c:v>
                </c:pt>
                <c:pt idx="22">
                  <c:v>07</c:v>
                </c:pt>
                <c:pt idx="23">
                  <c:v>08</c:v>
                </c:pt>
                <c:pt idx="24">
                  <c:v>09 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</c:strCache>
            </c:strRef>
          </c:cat>
          <c:val>
            <c:numRef>
              <c:f>'G2.2a'!$D$3:$D$36</c:f>
              <c:numCache>
                <c:formatCode>General</c:formatCode>
                <c:ptCount val="34"/>
                <c:pt idx="10" formatCode="#,##0">
                  <c:v>2547.7194016653157</c:v>
                </c:pt>
                <c:pt idx="11" formatCode="#,##0">
                  <c:v>2808.8476833658851</c:v>
                </c:pt>
                <c:pt idx="12" formatCode="#,##0">
                  <c:v>4306.434596757691</c:v>
                </c:pt>
                <c:pt idx="13" formatCode="#,##0">
                  <c:v>2729.3116913270155</c:v>
                </c:pt>
                <c:pt idx="14" formatCode="#,##0">
                  <c:v>3666.8334280841386</c:v>
                </c:pt>
                <c:pt idx="15" formatCode="#,##0">
                  <c:v>4489.6067611929866</c:v>
                </c:pt>
                <c:pt idx="16" formatCode="#,##0">
                  <c:v>4946.5406888143862</c:v>
                </c:pt>
                <c:pt idx="17" formatCode="#,##0">
                  <c:v>6351.1612288666165</c:v>
                </c:pt>
                <c:pt idx="18" formatCode="#,##0">
                  <c:v>8343.2942956881652</c:v>
                </c:pt>
                <c:pt idx="19" formatCode="#,##0">
                  <c:v>11841.237049097237</c:v>
                </c:pt>
                <c:pt idx="20" formatCode="#,##0">
                  <c:v>13584.361819598484</c:v>
                </c:pt>
                <c:pt idx="21" formatCode="#,##0">
                  <c:v>17714.66231890308</c:v>
                </c:pt>
                <c:pt idx="22" formatCode="#,##0">
                  <c:v>23710.399024968745</c:v>
                </c:pt>
                <c:pt idx="23" formatCode="#,##0">
                  <c:v>17544.170359174066</c:v>
                </c:pt>
                <c:pt idx="24" formatCode="#,##0">
                  <c:v>33737.423664079921</c:v>
                </c:pt>
                <c:pt idx="25" formatCode="#,##0">
                  <c:v>37626.359131156991</c:v>
                </c:pt>
                <c:pt idx="26" formatCode="#,##0">
                  <c:v>32927.777141583239</c:v>
                </c:pt>
                <c:pt idx="27" formatCode="#,##0">
                  <c:v>37618.781377601335</c:v>
                </c:pt>
                <c:pt idx="28" formatCode="#,##0">
                  <c:v>39110.355878780349</c:v>
                </c:pt>
                <c:pt idx="29" formatCode="#,##0">
                  <c:v>43677.872005828307</c:v>
                </c:pt>
                <c:pt idx="30" formatCode="#,##0">
                  <c:v>39527.114000339301</c:v>
                </c:pt>
                <c:pt idx="31" formatCode="#,##0">
                  <c:v>45951.145381992843</c:v>
                </c:pt>
                <c:pt idx="32" formatCode="#,##0">
                  <c:v>54352.126138210719</c:v>
                </c:pt>
                <c:pt idx="33" formatCode="#,##0">
                  <c:v>52692.327237285579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7-4C66-B508-8A3170FF9A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-1999386288"/>
        <c:axId val="-2126922224"/>
      </c:barChart>
      <c:catAx>
        <c:axId val="-199938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126922224"/>
        <c:crosses val="autoZero"/>
        <c:auto val="1"/>
        <c:lblAlgn val="ctr"/>
        <c:lblOffset val="100"/>
        <c:noMultiLvlLbl val="0"/>
      </c:catAx>
      <c:valAx>
        <c:axId val="-212692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1999386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56498179663026E-2"/>
          <c:y val="0.86805352455942997"/>
          <c:w val="0.95641157758506001"/>
          <c:h val="0.1081369516310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02376326481497E-2"/>
          <c:y val="3.7250059651634498E-2"/>
          <c:w val="0.92089762367351902"/>
          <c:h val="0.7284681951778260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'G2.2b'!$B$4</c:f>
              <c:strCache>
                <c:ptCount val="1"/>
                <c:pt idx="0">
                  <c:v>Fondos de Pensiones</c:v>
                </c:pt>
              </c:strCache>
            </c:strRef>
          </c:tx>
          <c:spPr>
            <a:solidFill>
              <a:srgbClr val="C7231F"/>
            </a:solidFill>
            <a:ln>
              <a:solidFill>
                <a:srgbClr val="C0C0C0"/>
              </a:solidFill>
            </a:ln>
            <a:effectLst/>
          </c:spPr>
          <c:invertIfNegative val="0"/>
          <c:cat>
            <c:strRef>
              <c:f>'G2.2b'!$A$5:$A$8</c:f>
              <c:strCache>
                <c:ptCount val="4"/>
                <c:pt idx="0">
                  <c:v>B. Bancarios</c:v>
                </c:pt>
                <c:pt idx="1">
                  <c:v>B. Soberanos</c:v>
                </c:pt>
                <c:pt idx="2">
                  <c:v>B. Corporativos</c:v>
                </c:pt>
                <c:pt idx="3">
                  <c:v>Depósitos a Plazo</c:v>
                </c:pt>
              </c:strCache>
            </c:strRef>
          </c:cat>
          <c:val>
            <c:numRef>
              <c:f>'G2.2b'!$B$5:$B$8</c:f>
              <c:numCache>
                <c:formatCode>General</c:formatCode>
                <c:ptCount val="4"/>
                <c:pt idx="0">
                  <c:v>29881.898755575301</c:v>
                </c:pt>
                <c:pt idx="1">
                  <c:v>39791.887167366156</c:v>
                </c:pt>
                <c:pt idx="2">
                  <c:v>11460.542583488181</c:v>
                </c:pt>
                <c:pt idx="3">
                  <c:v>14822.534090633864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65-4AC3-87F0-FCC1DFDBA454}"/>
            </c:ext>
          </c:extLst>
        </c:ser>
        <c:ser>
          <c:idx val="1"/>
          <c:order val="1"/>
          <c:tx>
            <c:strRef>
              <c:f>'G2.2b'!$C$4</c:f>
              <c:strCache>
                <c:ptCount val="1"/>
                <c:pt idx="0">
                  <c:v>Fondos Mutuos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'G2.2b'!$A$5:$A$8</c:f>
              <c:strCache>
                <c:ptCount val="4"/>
                <c:pt idx="0">
                  <c:v>B. Bancarios</c:v>
                </c:pt>
                <c:pt idx="1">
                  <c:v>B. Soberanos</c:v>
                </c:pt>
                <c:pt idx="2">
                  <c:v>B. Corporativos</c:v>
                </c:pt>
                <c:pt idx="3">
                  <c:v>Depósitos a Plazo</c:v>
                </c:pt>
              </c:strCache>
            </c:strRef>
          </c:cat>
          <c:val>
            <c:numRef>
              <c:f>'G2.2b'!$C$5:$C$8</c:f>
              <c:numCache>
                <c:formatCode>General</c:formatCode>
                <c:ptCount val="4"/>
                <c:pt idx="0">
                  <c:v>12090.139440202502</c:v>
                </c:pt>
                <c:pt idx="1">
                  <c:v>5607.7829675806352</c:v>
                </c:pt>
                <c:pt idx="2">
                  <c:v>5708.5876552660748</c:v>
                </c:pt>
                <c:pt idx="3">
                  <c:v>23902.398518942326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65-4AC3-87F0-FCC1DFDBA454}"/>
            </c:ext>
          </c:extLst>
        </c:ser>
        <c:ser>
          <c:idx val="2"/>
          <c:order val="2"/>
          <c:tx>
            <c:strRef>
              <c:f>'G2.2b'!$D$4</c:f>
              <c:strCache>
                <c:ptCount val="1"/>
                <c:pt idx="0">
                  <c:v>Compañías de Seguro</c:v>
                </c:pt>
              </c:strCache>
            </c:strRef>
          </c:tx>
          <c:spPr>
            <a:solidFill>
              <a:srgbClr val="816ACC"/>
            </a:solidFill>
            <a:ln>
              <a:noFill/>
            </a:ln>
            <a:effectLst/>
          </c:spPr>
          <c:invertIfNegative val="0"/>
          <c:cat>
            <c:strRef>
              <c:f>'G2.2b'!$A$5:$A$8</c:f>
              <c:strCache>
                <c:ptCount val="4"/>
                <c:pt idx="0">
                  <c:v>B. Bancarios</c:v>
                </c:pt>
                <c:pt idx="1">
                  <c:v>B. Soberanos</c:v>
                </c:pt>
                <c:pt idx="2">
                  <c:v>B. Corporativos</c:v>
                </c:pt>
                <c:pt idx="3">
                  <c:v>Depósitos a Plazo</c:v>
                </c:pt>
              </c:strCache>
            </c:strRef>
          </c:cat>
          <c:val>
            <c:numRef>
              <c:f>'G2.2b'!$D$5:$D$8</c:f>
              <c:numCache>
                <c:formatCode>General</c:formatCode>
                <c:ptCount val="4"/>
                <c:pt idx="0">
                  <c:v>7612.7630430949794</c:v>
                </c:pt>
                <c:pt idx="1">
                  <c:v>1491.2858790009066</c:v>
                </c:pt>
                <c:pt idx="2">
                  <c:v>15253.949585841596</c:v>
                </c:pt>
                <c:pt idx="3">
                  <c:v>1909.784865578051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65-4AC3-87F0-FCC1DFDBA454}"/>
            </c:ext>
          </c:extLst>
        </c:ser>
        <c:ser>
          <c:idx val="3"/>
          <c:order val="3"/>
          <c:tx>
            <c:strRef>
              <c:f>'G2.2b'!$E$4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41A7BF"/>
            </a:solidFill>
            <a:ln>
              <a:noFill/>
            </a:ln>
            <a:effectLst/>
          </c:spPr>
          <c:invertIfNegative val="0"/>
          <c:cat>
            <c:strRef>
              <c:f>'G2.2b'!$A$5:$A$8</c:f>
              <c:strCache>
                <c:ptCount val="4"/>
                <c:pt idx="0">
                  <c:v>B. Bancarios</c:v>
                </c:pt>
                <c:pt idx="1">
                  <c:v>B. Soberanos</c:v>
                </c:pt>
                <c:pt idx="2">
                  <c:v>B. Corporativos</c:v>
                </c:pt>
                <c:pt idx="3">
                  <c:v>Depósitos a Plazo</c:v>
                </c:pt>
              </c:strCache>
            </c:strRef>
          </c:cat>
          <c:val>
            <c:numRef>
              <c:f>'G2.2b'!$E$5:$E$8</c:f>
              <c:numCache>
                <c:formatCode>General</c:formatCode>
                <c:ptCount val="4"/>
                <c:pt idx="0">
                  <c:v>16801.624363740149</c:v>
                </c:pt>
                <c:pt idx="1">
                  <c:v>30731.051238890541</c:v>
                </c:pt>
                <c:pt idx="2">
                  <c:v>3694.7043436713152</c:v>
                </c:pt>
                <c:pt idx="3">
                  <c:v>22321.710630816455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65-4AC3-87F0-FCC1DFDBA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100"/>
        <c:axId val="-2016188368"/>
        <c:axId val="-2016192144"/>
      </c:barChart>
      <c:catAx>
        <c:axId val="-201618836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25400" cap="flat" cmpd="sng" algn="ctr">
            <a:solidFill>
              <a:srgbClr val="969696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16192144"/>
        <c:crossesAt val="0"/>
        <c:auto val="1"/>
        <c:lblAlgn val="ctr"/>
        <c:lblOffset val="100"/>
        <c:noMultiLvlLbl val="0"/>
      </c:catAx>
      <c:valAx>
        <c:axId val="-2016192144"/>
        <c:scaling>
          <c:orientation val="minMax"/>
          <c:max val="80000"/>
        </c:scaling>
        <c:delete val="0"/>
        <c:axPos val="l"/>
        <c:majorGridlines>
          <c:spPr>
            <a:ln w="12700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#,###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16188368"/>
        <c:crosses val="autoZero"/>
        <c:crossBetween val="between"/>
      </c:valAx>
      <c:spPr>
        <a:solidFill>
          <a:srgbClr val="FFFFFF"/>
        </a:solidFill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5.1779358073268097E-2"/>
          <c:y val="0.87932834458842801"/>
          <c:w val="0.89999991524185197"/>
          <c:h val="8.310325946718190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02376326481497E-2"/>
          <c:y val="3.7250059651634498E-2"/>
          <c:w val="0.92089762367351902"/>
          <c:h val="0.598546981418709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'G2.2b'!$C$20</c:f>
              <c:strCache>
                <c:ptCount val="1"/>
              </c:strCache>
            </c:strRef>
          </c:tx>
          <c:spPr>
            <a:solidFill>
              <a:srgbClr val="D82622"/>
            </a:solidFill>
            <a:ln w="25400">
              <a:noFill/>
            </a:ln>
            <a:effectLst/>
          </c:spPr>
          <c:invertIfNegative val="0"/>
          <c:val>
            <c:numRef>
              <c:f>'G2.2b'!$C$2:$C$11</c:f>
              <c:numCache>
                <c:formatCode>0.00</c:formatCode>
                <c:ptCount val="10"/>
                <c:pt idx="2" formatCode="General">
                  <c:v>0</c:v>
                </c:pt>
                <c:pt idx="3" formatCode="General">
                  <c:v>12090.139440202502</c:v>
                </c:pt>
                <c:pt idx="4" formatCode="General">
                  <c:v>5607.7829675806352</c:v>
                </c:pt>
                <c:pt idx="5" formatCode="General">
                  <c:v>5708.5876552660748</c:v>
                </c:pt>
                <c:pt idx="6" formatCode="General">
                  <c:v>23902.398518942326</c:v>
                </c:pt>
                <c:pt idx="7" formatCode="General">
                  <c:v>2636.7882322903274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'G2.2b'!$A$21:$B$30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A-4BB0-9E43-8C2C5A5E7212}"/>
            </c:ext>
          </c:extLst>
        </c:ser>
        <c:ser>
          <c:idx val="1"/>
          <c:order val="1"/>
          <c:tx>
            <c:strRef>
              <c:f>'G2.2b'!$D$20</c:f>
              <c:strCache>
                <c:ptCount val="1"/>
              </c:strCache>
            </c:strRef>
          </c:tx>
          <c:spPr>
            <a:solidFill>
              <a:srgbClr val="87BE62"/>
            </a:solidFill>
            <a:ln w="25400">
              <a:noFill/>
            </a:ln>
            <a:effectLst/>
          </c:spPr>
          <c:invertIfNegative val="0"/>
          <c:val>
            <c:numRef>
              <c:f>'G2.2b'!$D$2:$D$11</c:f>
              <c:numCache>
                <c:formatCode>0.00</c:formatCode>
                <c:ptCount val="10"/>
                <c:pt idx="2" formatCode="General">
                  <c:v>0</c:v>
                </c:pt>
                <c:pt idx="3" formatCode="General">
                  <c:v>7612.7630430949794</c:v>
                </c:pt>
                <c:pt idx="4" formatCode="General">
                  <c:v>1491.2858790009066</c:v>
                </c:pt>
                <c:pt idx="5" formatCode="General">
                  <c:v>15253.949585841596</c:v>
                </c:pt>
                <c:pt idx="6" formatCode="General">
                  <c:v>1909.784865578051</c:v>
                </c:pt>
                <c:pt idx="7" formatCode="General">
                  <c:v>1129.0189161955841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'G2.2b'!$A$21:$B$30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A-4BB0-9E43-8C2C5A5E7212}"/>
            </c:ext>
          </c:extLst>
        </c:ser>
        <c:ser>
          <c:idx val="2"/>
          <c:order val="2"/>
          <c:tx>
            <c:strRef>
              <c:f>'G2.2b'!$E$20</c:f>
              <c:strCache>
                <c:ptCount val="1"/>
              </c:strCache>
            </c:strRef>
          </c:tx>
          <c:spPr>
            <a:solidFill>
              <a:srgbClr val="816ACC"/>
            </a:solidFill>
            <a:ln w="25400">
              <a:noFill/>
            </a:ln>
            <a:effectLst/>
          </c:spPr>
          <c:invertIfNegative val="0"/>
          <c:val>
            <c:numRef>
              <c:f>'G2.2b'!$E$2:$E$11</c:f>
              <c:numCache>
                <c:formatCode>0.00</c:formatCode>
                <c:ptCount val="10"/>
                <c:pt idx="2" formatCode="General">
                  <c:v>0</c:v>
                </c:pt>
                <c:pt idx="3" formatCode="General">
                  <c:v>16801.624363740149</c:v>
                </c:pt>
                <c:pt idx="4" formatCode="General">
                  <c:v>30731.051238890541</c:v>
                </c:pt>
                <c:pt idx="5" formatCode="General">
                  <c:v>3694.7043436713152</c:v>
                </c:pt>
                <c:pt idx="6" formatCode="General">
                  <c:v>22321.710630816455</c:v>
                </c:pt>
                <c:pt idx="7" formatCode="General">
                  <c:v>279272.89241176954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'G2.2b'!$A$21:$B$30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B1BA-4BB0-9E43-8C2C5A5E7212}"/>
            </c:ext>
          </c:extLst>
        </c:ser>
        <c:ser>
          <c:idx val="3"/>
          <c:order val="3"/>
          <c:tx>
            <c:strRef>
              <c:f>'G2.2b'!$F$20</c:f>
              <c:strCache>
                <c:ptCount val="1"/>
              </c:strCache>
            </c:strRef>
          </c:tx>
          <c:spPr>
            <a:solidFill>
              <a:srgbClr val="22AABC"/>
            </a:solidFill>
            <a:ln w="25400"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22AABC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1BA-4BB0-9E43-8C2C5A5E7212}"/>
              </c:ext>
            </c:extLst>
          </c:dPt>
          <c:val>
            <c:numRef>
              <c:f>'G2.2b'!$F$2:$F$11</c:f>
              <c:numCache>
                <c:formatCode>0.00</c:formatCode>
                <c:ptCount val="10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'G2.2b'!$A$21:$B$30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B1BA-4BB0-9E43-8C2C5A5E7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overlap val="100"/>
        <c:axId val="-2016246208"/>
        <c:axId val="-2016249968"/>
      </c:barChart>
      <c:catAx>
        <c:axId val="-201624620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25400" cap="flat" cmpd="sng" algn="ctr">
            <a:solidFill>
              <a:srgbClr val="969696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0000"/>
                </a:solidFill>
                <a:latin typeface="Lucida Sans Unicode"/>
                <a:ea typeface="Lucida Sans Unicode"/>
                <a:cs typeface="Lucida Sans Unicode"/>
              </a:defRPr>
            </a:pPr>
            <a:endParaRPr lang="en-US"/>
          </a:p>
        </c:txPr>
        <c:crossAx val="-2016249968"/>
        <c:crossesAt val="0"/>
        <c:auto val="1"/>
        <c:lblAlgn val="ctr"/>
        <c:lblOffset val="100"/>
        <c:noMultiLvlLbl val="0"/>
      </c:catAx>
      <c:valAx>
        <c:axId val="-2016249968"/>
        <c:scaling>
          <c:orientation val="minMax"/>
          <c:max val="100"/>
          <c:min val="0"/>
        </c:scaling>
        <c:delete val="0"/>
        <c:axPos val="l"/>
        <c:majorGridlines>
          <c:spPr>
            <a:ln w="12700" cap="flat" cmpd="sng" algn="ctr">
              <a:solidFill>
                <a:srgbClr val="C0C0C0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0000"/>
                </a:solidFill>
                <a:latin typeface="Lucida Sans Unicode"/>
                <a:ea typeface="Lucida Sans Unicode"/>
                <a:cs typeface="Lucida Sans Unicode"/>
              </a:defRPr>
            </a:pPr>
            <a:endParaRPr lang="en-US"/>
          </a:p>
        </c:txPr>
        <c:crossAx val="-2016246208"/>
        <c:crosses val="autoZero"/>
        <c:crossBetween val="between"/>
        <c:majorUnit val="25"/>
      </c:valAx>
      <c:spPr>
        <a:solidFill>
          <a:srgbClr val="FFFFFF"/>
        </a:solidFill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7941130754971596E-2"/>
          <c:y val="0.90973161436009797"/>
          <c:w val="0.89999992687701202"/>
          <c:h val="8.8680168731389106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baseline="0">
              <a:solidFill>
                <a:srgbClr val="000000"/>
              </a:solidFill>
              <a:latin typeface="Lucida Sans Unicode"/>
              <a:ea typeface="Lucida Sans Unicode"/>
              <a:cs typeface="Lucida Sans Unicode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04367055837499"/>
          <c:y val="3.5593057499112297E-2"/>
          <c:w val="0.81038742921977502"/>
          <c:h val="0.766297361444428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'G2.3a'!$C$3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'G2.3a'!$B$5:$B$29</c:f>
              <c:strCache>
                <c:ptCount val="25"/>
                <c:pt idx="0">
                  <c:v>Argentina</c:v>
                </c:pt>
                <c:pt idx="1">
                  <c:v>Brasil</c:v>
                </c:pt>
                <c:pt idx="2">
                  <c:v>Rusia</c:v>
                </c:pt>
                <c:pt idx="3">
                  <c:v>Hungría</c:v>
                </c:pt>
                <c:pt idx="4">
                  <c:v>Sudáfrica</c:v>
                </c:pt>
                <c:pt idx="5">
                  <c:v>Filipinas</c:v>
                </c:pt>
                <c:pt idx="6">
                  <c:v>Indonesia</c:v>
                </c:pt>
                <c:pt idx="7">
                  <c:v>Tailandia</c:v>
                </c:pt>
                <c:pt idx="8">
                  <c:v>Perú</c:v>
                </c:pt>
                <c:pt idx="9">
                  <c:v>México</c:v>
                </c:pt>
                <c:pt idx="10">
                  <c:v>Polonia</c:v>
                </c:pt>
                <c:pt idx="11">
                  <c:v>Malasia</c:v>
                </c:pt>
                <c:pt idx="12">
                  <c:v>Irlanda</c:v>
                </c:pt>
                <c:pt idx="13">
                  <c:v>Reino Unido</c:v>
                </c:pt>
                <c:pt idx="14">
                  <c:v>China</c:v>
                </c:pt>
                <c:pt idx="15">
                  <c:v>Chile</c:v>
                </c:pt>
                <c:pt idx="16">
                  <c:v>Rep. Checa</c:v>
                </c:pt>
                <c:pt idx="17">
                  <c:v>Alemania</c:v>
                </c:pt>
                <c:pt idx="18">
                  <c:v>Japón</c:v>
                </c:pt>
                <c:pt idx="19">
                  <c:v>Nueva Zelandia</c:v>
                </c:pt>
                <c:pt idx="20">
                  <c:v>Francia</c:v>
                </c:pt>
                <c:pt idx="21">
                  <c:v>Rep. Corea</c:v>
                </c:pt>
                <c:pt idx="22">
                  <c:v>Australia</c:v>
                </c:pt>
                <c:pt idx="23">
                  <c:v>EE.UU.</c:v>
                </c:pt>
                <c:pt idx="24">
                  <c:v>Canadá</c:v>
                </c:pt>
              </c:strCache>
            </c:strRef>
          </c:cat>
          <c:val>
            <c:numRef>
              <c:f>'G2.3a'!$C$5:$C$29</c:f>
              <c:numCache>
                <c:formatCode>0.00</c:formatCode>
                <c:ptCount val="25"/>
                <c:pt idx="15">
                  <c:v>16.429142351436184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A-4F35-9A37-0707F21C4CF2}"/>
            </c:ext>
          </c:extLst>
        </c:ser>
        <c:ser>
          <c:idx val="1"/>
          <c:order val="1"/>
          <c:tx>
            <c:strRef>
              <c:f>'G2.3a'!$D$3</c:f>
              <c:strCache>
                <c:ptCount val="1"/>
                <c:pt idx="0">
                  <c:v>Economías Latinoamericanas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'G2.3a'!$B$5:$B$29</c:f>
              <c:strCache>
                <c:ptCount val="25"/>
                <c:pt idx="0">
                  <c:v>Argentina</c:v>
                </c:pt>
                <c:pt idx="1">
                  <c:v>Brasil</c:v>
                </c:pt>
                <c:pt idx="2">
                  <c:v>Rusia</c:v>
                </c:pt>
                <c:pt idx="3">
                  <c:v>Hungría</c:v>
                </c:pt>
                <c:pt idx="4">
                  <c:v>Sudáfrica</c:v>
                </c:pt>
                <c:pt idx="5">
                  <c:v>Filipinas</c:v>
                </c:pt>
                <c:pt idx="6">
                  <c:v>Indonesia</c:v>
                </c:pt>
                <c:pt idx="7">
                  <c:v>Tailandia</c:v>
                </c:pt>
                <c:pt idx="8">
                  <c:v>Perú</c:v>
                </c:pt>
                <c:pt idx="9">
                  <c:v>México</c:v>
                </c:pt>
                <c:pt idx="10">
                  <c:v>Polonia</c:v>
                </c:pt>
                <c:pt idx="11">
                  <c:v>Malasia</c:v>
                </c:pt>
                <c:pt idx="12">
                  <c:v>Irlanda</c:v>
                </c:pt>
                <c:pt idx="13">
                  <c:v>Reino Unido</c:v>
                </c:pt>
                <c:pt idx="14">
                  <c:v>China</c:v>
                </c:pt>
                <c:pt idx="15">
                  <c:v>Chile</c:v>
                </c:pt>
                <c:pt idx="16">
                  <c:v>Rep. Checa</c:v>
                </c:pt>
                <c:pt idx="17">
                  <c:v>Alemania</c:v>
                </c:pt>
                <c:pt idx="18">
                  <c:v>Japón</c:v>
                </c:pt>
                <c:pt idx="19">
                  <c:v>Nueva Zelandia</c:v>
                </c:pt>
                <c:pt idx="20">
                  <c:v>Francia</c:v>
                </c:pt>
                <c:pt idx="21">
                  <c:v>Rep. Corea</c:v>
                </c:pt>
                <c:pt idx="22">
                  <c:v>Australia</c:v>
                </c:pt>
                <c:pt idx="23">
                  <c:v>EE.UU.</c:v>
                </c:pt>
                <c:pt idx="24">
                  <c:v>Canadá</c:v>
                </c:pt>
              </c:strCache>
            </c:strRef>
          </c:cat>
          <c:val>
            <c:numRef>
              <c:f>'G2.3a'!$D$5:$D$29</c:f>
              <c:numCache>
                <c:formatCode>0.00</c:formatCode>
                <c:ptCount val="25"/>
                <c:pt idx="0">
                  <c:v>6</c:v>
                </c:pt>
                <c:pt idx="1">
                  <c:v>8.9984047776848932</c:v>
                </c:pt>
                <c:pt idx="8">
                  <c:v>14.090593999278438</c:v>
                </c:pt>
                <c:pt idx="9">
                  <c:v>14.776998606735024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8A-4F35-9A37-0707F21C4CF2}"/>
            </c:ext>
          </c:extLst>
        </c:ser>
        <c:ser>
          <c:idx val="2"/>
          <c:order val="2"/>
          <c:tx>
            <c:strRef>
              <c:f>'G2.3a'!$E$3</c:f>
              <c:strCache>
                <c:ptCount val="1"/>
                <c:pt idx="0">
                  <c:v>Otras Economías Emergentes</c:v>
                </c:pt>
              </c:strCache>
            </c:strRef>
          </c:tx>
          <c:spPr>
            <a:solidFill>
              <a:srgbClr val="FFCC00"/>
            </a:solidFill>
            <a:ln w="25400">
              <a:noFill/>
            </a:ln>
          </c:spPr>
          <c:invertIfNegative val="0"/>
          <c:dPt>
            <c:idx val="22"/>
            <c:invertIfNegative val="0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48A-4F35-9A37-0707F21C4CF2}"/>
              </c:ext>
            </c:extLst>
          </c:dPt>
          <c:cat>
            <c:strRef>
              <c:f>'G2.3a'!$B$5:$B$29</c:f>
              <c:strCache>
                <c:ptCount val="25"/>
                <c:pt idx="0">
                  <c:v>Argentina</c:v>
                </c:pt>
                <c:pt idx="1">
                  <c:v>Brasil</c:v>
                </c:pt>
                <c:pt idx="2">
                  <c:v>Rusia</c:v>
                </c:pt>
                <c:pt idx="3">
                  <c:v>Hungría</c:v>
                </c:pt>
                <c:pt idx="4">
                  <c:v>Sudáfrica</c:v>
                </c:pt>
                <c:pt idx="5">
                  <c:v>Filipinas</c:v>
                </c:pt>
                <c:pt idx="6">
                  <c:v>Indonesia</c:v>
                </c:pt>
                <c:pt idx="7">
                  <c:v>Tailandia</c:v>
                </c:pt>
                <c:pt idx="8">
                  <c:v>Perú</c:v>
                </c:pt>
                <c:pt idx="9">
                  <c:v>México</c:v>
                </c:pt>
                <c:pt idx="10">
                  <c:v>Polonia</c:v>
                </c:pt>
                <c:pt idx="11">
                  <c:v>Malasia</c:v>
                </c:pt>
                <c:pt idx="12">
                  <c:v>Irlanda</c:v>
                </c:pt>
                <c:pt idx="13">
                  <c:v>Reino Unido</c:v>
                </c:pt>
                <c:pt idx="14">
                  <c:v>China</c:v>
                </c:pt>
                <c:pt idx="15">
                  <c:v>Chile</c:v>
                </c:pt>
                <c:pt idx="16">
                  <c:v>Rep. Checa</c:v>
                </c:pt>
                <c:pt idx="17">
                  <c:v>Alemania</c:v>
                </c:pt>
                <c:pt idx="18">
                  <c:v>Japón</c:v>
                </c:pt>
                <c:pt idx="19">
                  <c:v>Nueva Zelandia</c:v>
                </c:pt>
                <c:pt idx="20">
                  <c:v>Francia</c:v>
                </c:pt>
                <c:pt idx="21">
                  <c:v>Rep. Corea</c:v>
                </c:pt>
                <c:pt idx="22">
                  <c:v>Australia</c:v>
                </c:pt>
                <c:pt idx="23">
                  <c:v>EE.UU.</c:v>
                </c:pt>
                <c:pt idx="24">
                  <c:v>Canadá</c:v>
                </c:pt>
              </c:strCache>
            </c:strRef>
          </c:cat>
          <c:val>
            <c:numRef>
              <c:f>'G2.3a'!$E$5:$E$29</c:f>
              <c:numCache>
                <c:formatCode>0.00</c:formatCode>
                <c:ptCount val="25"/>
                <c:pt idx="2">
                  <c:v>11.253398107577057</c:v>
                </c:pt>
                <c:pt idx="3">
                  <c:v>11.398164162535716</c:v>
                </c:pt>
                <c:pt idx="4">
                  <c:v>12</c:v>
                </c:pt>
                <c:pt idx="5">
                  <c:v>12.893208569089092</c:v>
                </c:pt>
                <c:pt idx="6">
                  <c:v>12.925823768308721</c:v>
                </c:pt>
                <c:pt idx="7">
                  <c:v>13.920638196748929</c:v>
                </c:pt>
                <c:pt idx="10">
                  <c:v>14.830357356252806</c:v>
                </c:pt>
                <c:pt idx="11">
                  <c:v>14.939778570343101</c:v>
                </c:pt>
                <c:pt idx="14">
                  <c:v>15.887838965833433</c:v>
                </c:pt>
                <c:pt idx="16">
                  <c:v>16.605097955548285</c:v>
                </c:pt>
                <c:pt idx="21">
                  <c:v>17.612345705140633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8A-4F35-9A37-0707F21C4CF2}"/>
            </c:ext>
          </c:extLst>
        </c:ser>
        <c:ser>
          <c:idx val="3"/>
          <c:order val="3"/>
          <c:tx>
            <c:strRef>
              <c:f>'G2.3a'!$F$3</c:f>
              <c:strCache>
                <c:ptCount val="1"/>
                <c:pt idx="0">
                  <c:v>Economías Desarrolladas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strRef>
              <c:f>'G2.3a'!$B$5:$B$29</c:f>
              <c:strCache>
                <c:ptCount val="25"/>
                <c:pt idx="0">
                  <c:v>Argentina</c:v>
                </c:pt>
                <c:pt idx="1">
                  <c:v>Brasil</c:v>
                </c:pt>
                <c:pt idx="2">
                  <c:v>Rusia</c:v>
                </c:pt>
                <c:pt idx="3">
                  <c:v>Hungría</c:v>
                </c:pt>
                <c:pt idx="4">
                  <c:v>Sudáfrica</c:v>
                </c:pt>
                <c:pt idx="5">
                  <c:v>Filipinas</c:v>
                </c:pt>
                <c:pt idx="6">
                  <c:v>Indonesia</c:v>
                </c:pt>
                <c:pt idx="7">
                  <c:v>Tailandia</c:v>
                </c:pt>
                <c:pt idx="8">
                  <c:v>Perú</c:v>
                </c:pt>
                <c:pt idx="9">
                  <c:v>México</c:v>
                </c:pt>
                <c:pt idx="10">
                  <c:v>Polonia</c:v>
                </c:pt>
                <c:pt idx="11">
                  <c:v>Malasia</c:v>
                </c:pt>
                <c:pt idx="12">
                  <c:v>Irlanda</c:v>
                </c:pt>
                <c:pt idx="13">
                  <c:v>Reino Unido</c:v>
                </c:pt>
                <c:pt idx="14">
                  <c:v>China</c:v>
                </c:pt>
                <c:pt idx="15">
                  <c:v>Chile</c:v>
                </c:pt>
                <c:pt idx="16">
                  <c:v>Rep. Checa</c:v>
                </c:pt>
                <c:pt idx="17">
                  <c:v>Alemania</c:v>
                </c:pt>
                <c:pt idx="18">
                  <c:v>Japón</c:v>
                </c:pt>
                <c:pt idx="19">
                  <c:v>Nueva Zelandia</c:v>
                </c:pt>
                <c:pt idx="20">
                  <c:v>Francia</c:v>
                </c:pt>
                <c:pt idx="21">
                  <c:v>Rep. Corea</c:v>
                </c:pt>
                <c:pt idx="22">
                  <c:v>Australia</c:v>
                </c:pt>
                <c:pt idx="23">
                  <c:v>EE.UU.</c:v>
                </c:pt>
                <c:pt idx="24">
                  <c:v>Canadá</c:v>
                </c:pt>
              </c:strCache>
            </c:strRef>
          </c:cat>
          <c:val>
            <c:numRef>
              <c:f>'G2.3a'!$F$5:$F$29</c:f>
              <c:numCache>
                <c:formatCode>0.00</c:formatCode>
                <c:ptCount val="25"/>
                <c:pt idx="12">
                  <c:v>15.142044441910558</c:v>
                </c:pt>
                <c:pt idx="13">
                  <c:v>15.533741393870383</c:v>
                </c:pt>
                <c:pt idx="17">
                  <c:v>16.826078092221959</c:v>
                </c:pt>
                <c:pt idx="18">
                  <c:v>16.857454932044398</c:v>
                </c:pt>
                <c:pt idx="19">
                  <c:v>17</c:v>
                </c:pt>
                <c:pt idx="20">
                  <c:v>17.278338601505116</c:v>
                </c:pt>
                <c:pt idx="22">
                  <c:v>17.677437677191897</c:v>
                </c:pt>
                <c:pt idx="23">
                  <c:v>18.584330781311685</c:v>
                </c:pt>
                <c:pt idx="24">
                  <c:v>19.10883043276862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8A-4F35-9A37-0707F21C4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-2001326496"/>
        <c:axId val="-2001322752"/>
      </c:barChart>
      <c:catAx>
        <c:axId val="-2001326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25400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-200132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1322752"/>
        <c:scaling>
          <c:orientation val="minMax"/>
          <c:max val="20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25400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-200132649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3495344071636099E-2"/>
          <c:y val="0.85858045797676497"/>
          <c:w val="0.97732115782828699"/>
          <c:h val="0.11798438744608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 panose="020B0604020202020204" pitchFamily="34" charset="0"/>
          <a:ea typeface="Lucida Sans Unicode"/>
          <a:cs typeface="Arial" panose="020B0604020202020204" pitchFamily="34" charset="0"/>
        </a:defRPr>
      </a:pPr>
      <a:endParaRPr lang="en-US"/>
    </a:p>
  </c:txPr>
  <c:printSettings>
    <c:headerFooter alignWithMargins="0"/>
    <c:pageMargins b="1" l="0.75" r="0.75" t="1" header="0" footer="0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677314952498"/>
          <c:y val="0.16161248763349101"/>
          <c:w val="0.61564485361585397"/>
          <c:h val="0.65478757637450702"/>
        </c:manualLayout>
      </c:layout>
      <c:radarChart>
        <c:radarStyle val="marker"/>
        <c:varyColors val="0"/>
        <c:ser>
          <c:idx val="0"/>
          <c:order val="0"/>
          <c:tx>
            <c:strRef>
              <c:f>'G2.3b'!$A$4</c:f>
              <c:strCache>
                <c:ptCount val="1"/>
                <c:pt idx="0">
                  <c:v>LAC</c:v>
                </c:pt>
              </c:strCache>
            </c:strRef>
          </c:tx>
          <c:spPr>
            <a:ln w="317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'G2.3b'!$B$3:$F$3</c:f>
              <c:strCache>
                <c:ptCount val="5"/>
                <c:pt idx="0">
                  <c:v>Capitalización Mercado</c:v>
                </c:pt>
                <c:pt idx="1">
                  <c:v>Num. Sucursales</c:v>
                </c:pt>
                <c:pt idx="2">
                  <c:v>Cred. Doméstico</c:v>
                </c:pt>
                <c:pt idx="3">
                  <c:v>Derivados</c:v>
                </c:pt>
                <c:pt idx="4">
                  <c:v>1/CDS</c:v>
                </c:pt>
              </c:strCache>
            </c:strRef>
          </c:cat>
          <c:val>
            <c:numRef>
              <c:f>'G2.3b'!$B$4:$F$4</c:f>
              <c:numCache>
                <c:formatCode>0.00</c:formatCode>
                <c:ptCount val="5"/>
                <c:pt idx="0">
                  <c:v>34.517720675943494</c:v>
                </c:pt>
                <c:pt idx="1">
                  <c:v>61.145001019692515</c:v>
                </c:pt>
                <c:pt idx="2">
                  <c:v>46.124730725291847</c:v>
                </c:pt>
                <c:pt idx="3">
                  <c:v>7.9486769496852903</c:v>
                </c:pt>
                <c:pt idx="4">
                  <c:v>50.259377740680861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2-40BB-AE5B-874BE57A2694}"/>
            </c:ext>
          </c:extLst>
        </c:ser>
        <c:ser>
          <c:idx val="1"/>
          <c:order val="1"/>
          <c:tx>
            <c:strRef>
              <c:f>'G2.3b'!$A$5</c:f>
              <c:strCache>
                <c:ptCount val="1"/>
                <c:pt idx="0">
                  <c:v>EME</c:v>
                </c:pt>
              </c:strCache>
            </c:strRef>
          </c:tx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'G2.3b'!$B$3:$F$3</c:f>
              <c:strCache>
                <c:ptCount val="5"/>
                <c:pt idx="0">
                  <c:v>Capitalización Mercado</c:v>
                </c:pt>
                <c:pt idx="1">
                  <c:v>Num. Sucursales</c:v>
                </c:pt>
                <c:pt idx="2">
                  <c:v>Cred. Doméstico</c:v>
                </c:pt>
                <c:pt idx="3">
                  <c:v>Derivados</c:v>
                </c:pt>
                <c:pt idx="4">
                  <c:v>1/CDS</c:v>
                </c:pt>
              </c:strCache>
            </c:strRef>
          </c:cat>
          <c:val>
            <c:numRef>
              <c:f>'G2.3b'!$B$5:$F$5</c:f>
              <c:numCache>
                <c:formatCode>0.00</c:formatCode>
                <c:ptCount val="5"/>
                <c:pt idx="0">
                  <c:v>53.31800425361277</c:v>
                </c:pt>
                <c:pt idx="1">
                  <c:v>56.2490268446778</c:v>
                </c:pt>
                <c:pt idx="2">
                  <c:v>100</c:v>
                </c:pt>
                <c:pt idx="3">
                  <c:v>8.7596755242446758</c:v>
                </c:pt>
                <c:pt idx="4">
                  <c:v>53.290215803804664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92-40BB-AE5B-874BE57A2694}"/>
            </c:ext>
          </c:extLst>
        </c:ser>
        <c:ser>
          <c:idx val="2"/>
          <c:order val="2"/>
          <c:tx>
            <c:strRef>
              <c:f>'G2.3b'!$A$6</c:f>
              <c:strCache>
                <c:ptCount val="1"/>
                <c:pt idx="0">
                  <c:v>OECD</c:v>
                </c:pt>
              </c:strCache>
            </c:strRef>
          </c:tx>
          <c:spPr>
            <a:ln w="31750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cat>
            <c:strRef>
              <c:f>'G2.3b'!$B$3:$F$3</c:f>
              <c:strCache>
                <c:ptCount val="5"/>
                <c:pt idx="0">
                  <c:v>Capitalización Mercado</c:v>
                </c:pt>
                <c:pt idx="1">
                  <c:v>Num. Sucursales</c:v>
                </c:pt>
                <c:pt idx="2">
                  <c:v>Cred. Doméstico</c:v>
                </c:pt>
                <c:pt idx="3">
                  <c:v>Derivados</c:v>
                </c:pt>
                <c:pt idx="4">
                  <c:v>1/CDS</c:v>
                </c:pt>
              </c:strCache>
            </c:strRef>
          </c:cat>
          <c:val>
            <c:numRef>
              <c:f>'G2.3b'!$B$6:$F$6</c:f>
              <c:numCache>
                <c:formatCode>0.00</c:formatCode>
                <c:ptCount val="5"/>
                <c:pt idx="0">
                  <c:v>100</c:v>
                </c:pt>
                <c:pt idx="1">
                  <c:v>99.999999999999986</c:v>
                </c:pt>
                <c:pt idx="2">
                  <c:v>82.867531538154665</c:v>
                </c:pt>
                <c:pt idx="3">
                  <c:v>100</c:v>
                </c:pt>
                <c:pt idx="4">
                  <c:v>85.035382758370602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92-40BB-AE5B-874BE57A2694}"/>
            </c:ext>
          </c:extLst>
        </c:ser>
        <c:ser>
          <c:idx val="3"/>
          <c:order val="3"/>
          <c:tx>
            <c:strRef>
              <c:f>'G2.3b'!$A$7</c:f>
              <c:strCache>
                <c:ptCount val="1"/>
                <c:pt idx="0">
                  <c:v>Chile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'G2.3b'!$B$3:$F$3</c:f>
              <c:strCache>
                <c:ptCount val="5"/>
                <c:pt idx="0">
                  <c:v>Capitalización Mercado</c:v>
                </c:pt>
                <c:pt idx="1">
                  <c:v>Num. Sucursales</c:v>
                </c:pt>
                <c:pt idx="2">
                  <c:v>Cred. Doméstico</c:v>
                </c:pt>
                <c:pt idx="3">
                  <c:v>Derivados</c:v>
                </c:pt>
                <c:pt idx="4">
                  <c:v>1/CDS</c:v>
                </c:pt>
              </c:strCache>
            </c:strRef>
          </c:cat>
          <c:val>
            <c:numRef>
              <c:f>'G2.3b'!$B$7:$F$7</c:f>
              <c:numCache>
                <c:formatCode>0.00</c:formatCode>
                <c:ptCount val="5"/>
                <c:pt idx="0">
                  <c:v>78.080811962877362</c:v>
                </c:pt>
                <c:pt idx="1">
                  <c:v>75.236759623785517</c:v>
                </c:pt>
                <c:pt idx="2">
                  <c:v>82.366796207607976</c:v>
                </c:pt>
                <c:pt idx="3">
                  <c:v>15.678746941082249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92-40BB-AE5B-874BE57A2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1250384"/>
        <c:axId val="-2001246608"/>
      </c:radarChart>
      <c:catAx>
        <c:axId val="-200125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1246608"/>
        <c:crosses val="autoZero"/>
        <c:auto val="1"/>
        <c:lblAlgn val="ctr"/>
        <c:lblOffset val="100"/>
        <c:noMultiLvlLbl val="0"/>
      </c:catAx>
      <c:valAx>
        <c:axId val="-200124660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125038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131478296124"/>
          <c:y val="0.90654486449717497"/>
          <c:w val="0.76323835540812601"/>
          <c:h val="5.8839389321036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242065600695601"/>
          <c:y val="3.8820450829819497E-2"/>
          <c:w val="0.75549345442249205"/>
          <c:h val="0.79503953961453799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FF0000"/>
                </a:solidFill>
                <a:ln w="38100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9BE6-4D9D-A79D-AD28E0ACB433}"/>
              </c:ext>
            </c:extLst>
          </c:dPt>
          <c:xVal>
            <c:numRef>
              <c:f>'G2.4a'!$B$2:$B$35</c:f>
              <c:numCache>
                <c:formatCode>0</c:formatCode>
                <c:ptCount val="34"/>
                <c:pt idx="0">
                  <c:v>1032.3453</c:v>
                </c:pt>
                <c:pt idx="1">
                  <c:v>611.95438000000001</c:v>
                </c:pt>
                <c:pt idx="2">
                  <c:v>527.37090000000001</c:v>
                </c:pt>
                <c:pt idx="3">
                  <c:v>1413.9403</c:v>
                </c:pt>
                <c:pt idx="4">
                  <c:v>47.206670000000003</c:v>
                </c:pt>
                <c:pt idx="5">
                  <c:v>22.754283000000001</c:v>
                </c:pt>
                <c:pt idx="6">
                  <c:v>1953.9776999999999</c:v>
                </c:pt>
                <c:pt idx="7">
                  <c:v>1435.8605</c:v>
                </c:pt>
                <c:pt idx="8">
                  <c:v>103.04147</c:v>
                </c:pt>
                <c:pt idx="9">
                  <c:v>740.83785999999998</c:v>
                </c:pt>
                <c:pt idx="10">
                  <c:v>1912.3545999999999</c:v>
                </c:pt>
                <c:pt idx="11">
                  <c:v>1503.9277999999999</c:v>
                </c:pt>
                <c:pt idx="12">
                  <c:v>65.50882</c:v>
                </c:pt>
                <c:pt idx="13">
                  <c:v>957.26373000000001</c:v>
                </c:pt>
                <c:pt idx="14">
                  <c:v>630.85628999999994</c:v>
                </c:pt>
                <c:pt idx="15">
                  <c:v>826.90071999999998</c:v>
                </c:pt>
                <c:pt idx="16">
                  <c:v>353.25643000000002</c:v>
                </c:pt>
                <c:pt idx="17">
                  <c:v>53.293322000000003</c:v>
                </c:pt>
                <c:pt idx="18">
                  <c:v>1061.1364000000001</c:v>
                </c:pt>
                <c:pt idx="19">
                  <c:v>1941.6296</c:v>
                </c:pt>
                <c:pt idx="20">
                  <c:v>354.23838999999998</c:v>
                </c:pt>
                <c:pt idx="21">
                  <c:v>800.74552000000006</c:v>
                </c:pt>
                <c:pt idx="22">
                  <c:v>151.62773999999999</c:v>
                </c:pt>
                <c:pt idx="23">
                  <c:v>230.08905999999999</c:v>
                </c:pt>
                <c:pt idx="24">
                  <c:v>835.55053999999996</c:v>
                </c:pt>
                <c:pt idx="25">
                  <c:v>933.65228999999999</c:v>
                </c:pt>
                <c:pt idx="26">
                  <c:v>730.55123000000003</c:v>
                </c:pt>
                <c:pt idx="27">
                  <c:v>1024.9169999999999</c:v>
                </c:pt>
                <c:pt idx="28">
                  <c:v>39.185181999999998</c:v>
                </c:pt>
                <c:pt idx="29">
                  <c:v>1247.2251000000001</c:v>
                </c:pt>
                <c:pt idx="30">
                  <c:v>1263.7375</c:v>
                </c:pt>
                <c:pt idx="31">
                  <c:v>339.40929</c:v>
                </c:pt>
                <c:pt idx="32">
                  <c:v>1647.6935000000001</c:v>
                </c:pt>
                <c:pt idx="33">
                  <c:v>529.46159</c:v>
                </c:pt>
              </c:numCache>
            </c:numRef>
          </c:xVal>
          <c:yVal>
            <c:numRef>
              <c:f>'G2.4a'!$C$2:$C$35</c:f>
              <c:numCache>
                <c:formatCode>0</c:formatCode>
                <c:ptCount val="34"/>
                <c:pt idx="0">
                  <c:v>1508.2321999999999</c:v>
                </c:pt>
                <c:pt idx="1">
                  <c:v>770.80628000000002</c:v>
                </c:pt>
                <c:pt idx="2">
                  <c:v>849.43219999999997</c:v>
                </c:pt>
                <c:pt idx="3">
                  <c:v>1879.8941</c:v>
                </c:pt>
                <c:pt idx="4">
                  <c:v>60.905237999999997</c:v>
                </c:pt>
                <c:pt idx="5">
                  <c:v>33.432887999999998</c:v>
                </c:pt>
                <c:pt idx="6">
                  <c:v>813.39553000000001</c:v>
                </c:pt>
                <c:pt idx="7">
                  <c:v>1711.4734000000001</c:v>
                </c:pt>
                <c:pt idx="8">
                  <c:v>132.13421</c:v>
                </c:pt>
                <c:pt idx="9">
                  <c:v>837.45108000000005</c:v>
                </c:pt>
                <c:pt idx="10">
                  <c:v>2284.3678</c:v>
                </c:pt>
                <c:pt idx="11">
                  <c:v>2080.2098999999998</c:v>
                </c:pt>
                <c:pt idx="12">
                  <c:v>83.966663999999994</c:v>
                </c:pt>
                <c:pt idx="13">
                  <c:v>1137.6105</c:v>
                </c:pt>
                <c:pt idx="14">
                  <c:v>692.35825</c:v>
                </c:pt>
                <c:pt idx="15">
                  <c:v>1090.8692000000001</c:v>
                </c:pt>
                <c:pt idx="16">
                  <c:v>429.77008000000001</c:v>
                </c:pt>
                <c:pt idx="17">
                  <c:v>108.3115</c:v>
                </c:pt>
                <c:pt idx="18">
                  <c:v>1525.4783</c:v>
                </c:pt>
                <c:pt idx="19">
                  <c:v>2366.1673999999998</c:v>
                </c:pt>
                <c:pt idx="20">
                  <c:v>932.54151999999999</c:v>
                </c:pt>
                <c:pt idx="21">
                  <c:v>1351.3044</c:v>
                </c:pt>
                <c:pt idx="22">
                  <c:v>224.52391</c:v>
                </c:pt>
                <c:pt idx="23">
                  <c:v>403.86509000000001</c:v>
                </c:pt>
                <c:pt idx="24">
                  <c:v>1439.4616000000001</c:v>
                </c:pt>
                <c:pt idx="25">
                  <c:v>1813.7046</c:v>
                </c:pt>
                <c:pt idx="26">
                  <c:v>953.25959</c:v>
                </c:pt>
                <c:pt idx="27">
                  <c:v>1191.0309999999999</c:v>
                </c:pt>
                <c:pt idx="28">
                  <c:v>84.285708999999997</c:v>
                </c:pt>
                <c:pt idx="29">
                  <c:v>1610.2933</c:v>
                </c:pt>
                <c:pt idx="30">
                  <c:v>4016.9742999999999</c:v>
                </c:pt>
                <c:pt idx="31">
                  <c:v>364.26663000000002</c:v>
                </c:pt>
                <c:pt idx="32">
                  <c:v>3029.5698000000002</c:v>
                </c:pt>
                <c:pt idx="33">
                  <c:v>1133.5054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E6-4D9D-A79D-AD28E0ACB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1795440"/>
        <c:axId val="-2001280672"/>
      </c:scatterChart>
      <c:valAx>
        <c:axId val="-2001795440"/>
        <c:scaling>
          <c:orientation val="minMax"/>
          <c:max val="2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Cuentas corrientes de hogares con bancos comerciales por 1000 adultos 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1280672"/>
        <c:crosses val="autoZero"/>
        <c:crossBetween val="midCat"/>
      </c:valAx>
      <c:valAx>
        <c:axId val="-200128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Hogares depositantes por 1000 adultos 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1795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dPt>
            <c:idx val="14"/>
            <c:marker>
              <c:symbol val="circle"/>
              <c:size val="5"/>
              <c:spPr>
                <a:solidFill>
                  <a:srgbClr val="FF0000"/>
                </a:solidFill>
                <a:ln w="38100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DE8-43AD-B9E3-A5E7A9A00863}"/>
              </c:ext>
            </c:extLst>
          </c:dPt>
          <c:xVal>
            <c:numRef>
              <c:f>'G2.4b'!$B$2:$B$78</c:f>
              <c:numCache>
                <c:formatCode>0</c:formatCode>
                <c:ptCount val="77"/>
                <c:pt idx="0">
                  <c:v>0.87091430999999997</c:v>
                </c:pt>
                <c:pt idx="1">
                  <c:v>22.914477000000002</c:v>
                </c:pt>
                <c:pt idx="2">
                  <c:v>19.370978999999998</c:v>
                </c:pt>
                <c:pt idx="3">
                  <c:v>79.009433000000001</c:v>
                </c:pt>
                <c:pt idx="4">
                  <c:v>37.236370999999998</c:v>
                </c:pt>
                <c:pt idx="5">
                  <c:v>143.47060999999999</c:v>
                </c:pt>
                <c:pt idx="6">
                  <c:v>83.449787000000001</c:v>
                </c:pt>
                <c:pt idx="7">
                  <c:v>5.3186007999999996</c:v>
                </c:pt>
                <c:pt idx="8">
                  <c:v>30.493504999999999</c:v>
                </c:pt>
                <c:pt idx="9">
                  <c:v>33.764206000000001</c:v>
                </c:pt>
                <c:pt idx="10">
                  <c:v>18.843098999999999</c:v>
                </c:pt>
                <c:pt idx="11">
                  <c:v>36.880661000000003</c:v>
                </c:pt>
                <c:pt idx="12">
                  <c:v>71.069179000000005</c:v>
                </c:pt>
                <c:pt idx="13">
                  <c:v>31.367303</c:v>
                </c:pt>
                <c:pt idx="14">
                  <c:v>87.383362000000005</c:v>
                </c:pt>
                <c:pt idx="15">
                  <c:v>307.15690000000001</c:v>
                </c:pt>
                <c:pt idx="16">
                  <c:v>40.724378999999999</c:v>
                </c:pt>
                <c:pt idx="17">
                  <c:v>86.444292000000004</c:v>
                </c:pt>
                <c:pt idx="18">
                  <c:v>120.82674</c:v>
                </c:pt>
                <c:pt idx="19">
                  <c:v>73.697162000000006</c:v>
                </c:pt>
                <c:pt idx="20">
                  <c:v>33.257696000000003</c:v>
                </c:pt>
                <c:pt idx="21">
                  <c:v>26.963781000000001</c:v>
                </c:pt>
                <c:pt idx="22">
                  <c:v>23.365814</c:v>
                </c:pt>
                <c:pt idx="23">
                  <c:v>90.123075</c:v>
                </c:pt>
                <c:pt idx="24">
                  <c:v>116.10527</c:v>
                </c:pt>
                <c:pt idx="25">
                  <c:v>164.57854</c:v>
                </c:pt>
                <c:pt idx="26">
                  <c:v>58.706408000000003</c:v>
                </c:pt>
                <c:pt idx="27">
                  <c:v>56.21481</c:v>
                </c:pt>
                <c:pt idx="28">
                  <c:v>43.501806999999999</c:v>
                </c:pt>
                <c:pt idx="29">
                  <c:v>43.792107999999999</c:v>
                </c:pt>
                <c:pt idx="30">
                  <c:v>75.983174000000005</c:v>
                </c:pt>
                <c:pt idx="31">
                  <c:v>70.465575999999999</c:v>
                </c:pt>
                <c:pt idx="32">
                  <c:v>74.099642000000003</c:v>
                </c:pt>
                <c:pt idx="33">
                  <c:v>26.640916000000001</c:v>
                </c:pt>
                <c:pt idx="34">
                  <c:v>68.714528999999999</c:v>
                </c:pt>
                <c:pt idx="35">
                  <c:v>61.601598000000003</c:v>
                </c:pt>
                <c:pt idx="36">
                  <c:v>0.46740691000000001</c:v>
                </c:pt>
                <c:pt idx="37">
                  <c:v>78.467967999999999</c:v>
                </c:pt>
                <c:pt idx="38">
                  <c:v>18.480584</c:v>
                </c:pt>
                <c:pt idx="39">
                  <c:v>13.089900999999999</c:v>
                </c:pt>
                <c:pt idx="40">
                  <c:v>77.494484999999997</c:v>
                </c:pt>
                <c:pt idx="41">
                  <c:v>93.221540000000005</c:v>
                </c:pt>
                <c:pt idx="42">
                  <c:v>49.594859999999997</c:v>
                </c:pt>
                <c:pt idx="43">
                  <c:v>2.0807753</c:v>
                </c:pt>
                <c:pt idx="44">
                  <c:v>100.49624</c:v>
                </c:pt>
                <c:pt idx="45">
                  <c:v>60.625973999999999</c:v>
                </c:pt>
                <c:pt idx="46">
                  <c:v>104.62052</c:v>
                </c:pt>
                <c:pt idx="47">
                  <c:v>84.039702000000005</c:v>
                </c:pt>
                <c:pt idx="48">
                  <c:v>32.504275999999997</c:v>
                </c:pt>
                <c:pt idx="49">
                  <c:v>54.203820999999998</c:v>
                </c:pt>
                <c:pt idx="50">
                  <c:v>3.2864122999999998</c:v>
                </c:pt>
                <c:pt idx="51">
                  <c:v>116.95907</c:v>
                </c:pt>
                <c:pt idx="52">
                  <c:v>261.73513000000003</c:v>
                </c:pt>
                <c:pt idx="53">
                  <c:v>12.371115</c:v>
                </c:pt>
                <c:pt idx="54">
                  <c:v>2.8408272000000001</c:v>
                </c:pt>
                <c:pt idx="55">
                  <c:v>68.445305000000005</c:v>
                </c:pt>
                <c:pt idx="56">
                  <c:v>28.193932</c:v>
                </c:pt>
                <c:pt idx="57">
                  <c:v>58.695698</c:v>
                </c:pt>
                <c:pt idx="58">
                  <c:v>143.25825</c:v>
                </c:pt>
                <c:pt idx="59">
                  <c:v>51.804523000000003</c:v>
                </c:pt>
                <c:pt idx="60">
                  <c:v>121.39230000000001</c:v>
                </c:pt>
                <c:pt idx="61">
                  <c:v>6.8792434</c:v>
                </c:pt>
                <c:pt idx="62">
                  <c:v>60.267732000000002</c:v>
                </c:pt>
                <c:pt idx="63">
                  <c:v>65.495178999999993</c:v>
                </c:pt>
                <c:pt idx="64">
                  <c:v>63.896138999999998</c:v>
                </c:pt>
                <c:pt idx="65">
                  <c:v>135.36252999999999</c:v>
                </c:pt>
                <c:pt idx="66">
                  <c:v>59.507038999999999</c:v>
                </c:pt>
                <c:pt idx="67">
                  <c:v>0.28086660000000002</c:v>
                </c:pt>
                <c:pt idx="68">
                  <c:v>90.999356000000006</c:v>
                </c:pt>
                <c:pt idx="69">
                  <c:v>79.288737999999995</c:v>
                </c:pt>
                <c:pt idx="70">
                  <c:v>93.207685999999995</c:v>
                </c:pt>
                <c:pt idx="71">
                  <c:v>53.902607000000003</c:v>
                </c:pt>
                <c:pt idx="72">
                  <c:v>34.948211000000001</c:v>
                </c:pt>
                <c:pt idx="73">
                  <c:v>45.014358999999999</c:v>
                </c:pt>
                <c:pt idx="74">
                  <c:v>37.007739000000001</c:v>
                </c:pt>
                <c:pt idx="75">
                  <c:v>58.083151999999998</c:v>
                </c:pt>
                <c:pt idx="76">
                  <c:v>23.138434</c:v>
                </c:pt>
              </c:numCache>
            </c:numRef>
          </c:xVal>
          <c:yVal>
            <c:numRef>
              <c:f>'G2.4b'!$C$2:$C$78</c:f>
              <c:numCache>
                <c:formatCode>0</c:formatCode>
                <c:ptCount val="77"/>
                <c:pt idx="0">
                  <c:v>3.9379899999999997E-3</c:v>
                </c:pt>
                <c:pt idx="1">
                  <c:v>2.4142798999999999</c:v>
                </c:pt>
                <c:pt idx="2">
                  <c:v>0.17627472999999999</c:v>
                </c:pt>
                <c:pt idx="3">
                  <c:v>48.136237000000001</c:v>
                </c:pt>
                <c:pt idx="4">
                  <c:v>5.3114312999999997</c:v>
                </c:pt>
                <c:pt idx="5">
                  <c:v>72.613994000000005</c:v>
                </c:pt>
                <c:pt idx="6">
                  <c:v>11.46935</c:v>
                </c:pt>
                <c:pt idx="7">
                  <c:v>0.41462470000000001</c:v>
                </c:pt>
                <c:pt idx="8">
                  <c:v>1.1027463</c:v>
                </c:pt>
                <c:pt idx="9">
                  <c:v>7.4882416999999997</c:v>
                </c:pt>
                <c:pt idx="10">
                  <c:v>19.350752</c:v>
                </c:pt>
                <c:pt idx="11">
                  <c:v>28.096098999999999</c:v>
                </c:pt>
                <c:pt idx="12">
                  <c:v>11.042522999999999</c:v>
                </c:pt>
                <c:pt idx="13">
                  <c:v>1.9247577</c:v>
                </c:pt>
                <c:pt idx="14">
                  <c:v>52.208824</c:v>
                </c:pt>
                <c:pt idx="15">
                  <c:v>29.562738</c:v>
                </c:pt>
                <c:pt idx="16">
                  <c:v>22.043310999999999</c:v>
                </c:pt>
                <c:pt idx="17">
                  <c:v>35.437351</c:v>
                </c:pt>
                <c:pt idx="18">
                  <c:v>31.936733</c:v>
                </c:pt>
                <c:pt idx="19">
                  <c:v>10.481763000000001</c:v>
                </c:pt>
                <c:pt idx="20">
                  <c:v>17.970282999999998</c:v>
                </c:pt>
                <c:pt idx="21">
                  <c:v>12.343776</c:v>
                </c:pt>
                <c:pt idx="22">
                  <c:v>10.967809000000001</c:v>
                </c:pt>
                <c:pt idx="23">
                  <c:v>19.445571000000001</c:v>
                </c:pt>
                <c:pt idx="24">
                  <c:v>62.547114999999998</c:v>
                </c:pt>
                <c:pt idx="25">
                  <c:v>14.642004999999999</c:v>
                </c:pt>
                <c:pt idx="26">
                  <c:v>10.788677</c:v>
                </c:pt>
                <c:pt idx="27">
                  <c:v>56.044474000000001</c:v>
                </c:pt>
                <c:pt idx="28">
                  <c:v>1.6823592999999999</c:v>
                </c:pt>
                <c:pt idx="29">
                  <c:v>4.8512139999999997</c:v>
                </c:pt>
                <c:pt idx="30">
                  <c:v>27.542833000000002</c:v>
                </c:pt>
                <c:pt idx="31">
                  <c:v>17.566286000000002</c:v>
                </c:pt>
                <c:pt idx="32">
                  <c:v>8.4927072999999993</c:v>
                </c:pt>
                <c:pt idx="33">
                  <c:v>3.3547106000000002</c:v>
                </c:pt>
                <c:pt idx="34">
                  <c:v>13.198285</c:v>
                </c:pt>
                <c:pt idx="35">
                  <c:v>12.991275</c:v>
                </c:pt>
                <c:pt idx="36">
                  <c:v>0.10100473</c:v>
                </c:pt>
                <c:pt idx="37">
                  <c:v>14.428509</c:v>
                </c:pt>
                <c:pt idx="38">
                  <c:v>6.8671635999999996</c:v>
                </c:pt>
                <c:pt idx="39">
                  <c:v>0.37737409</c:v>
                </c:pt>
                <c:pt idx="40">
                  <c:v>10.677018</c:v>
                </c:pt>
                <c:pt idx="41">
                  <c:v>218.41714999999999</c:v>
                </c:pt>
                <c:pt idx="42">
                  <c:v>12.83441</c:v>
                </c:pt>
                <c:pt idx="43">
                  <c:v>5.315955E-2</c:v>
                </c:pt>
                <c:pt idx="44">
                  <c:v>22.467731000000001</c:v>
                </c:pt>
                <c:pt idx="45">
                  <c:v>3.6330171999999998</c:v>
                </c:pt>
                <c:pt idx="46">
                  <c:v>14.310604</c:v>
                </c:pt>
                <c:pt idx="47">
                  <c:v>19.065843999999998</c:v>
                </c:pt>
                <c:pt idx="48">
                  <c:v>0.81748936999999999</c:v>
                </c:pt>
                <c:pt idx="49">
                  <c:v>3.7523430000000002</c:v>
                </c:pt>
                <c:pt idx="50">
                  <c:v>5.04825E-2</c:v>
                </c:pt>
                <c:pt idx="51">
                  <c:v>28.678245</c:v>
                </c:pt>
                <c:pt idx="52">
                  <c:v>105.07361</c:v>
                </c:pt>
                <c:pt idx="53">
                  <c:v>0.57424450000000005</c:v>
                </c:pt>
                <c:pt idx="54">
                  <c:v>50.552152</c:v>
                </c:pt>
                <c:pt idx="55">
                  <c:v>19.683676999999999</c:v>
                </c:pt>
                <c:pt idx="56">
                  <c:v>6.2096793999999997</c:v>
                </c:pt>
                <c:pt idx="57">
                  <c:v>11.190987</c:v>
                </c:pt>
                <c:pt idx="58">
                  <c:v>61.896762000000003</c:v>
                </c:pt>
                <c:pt idx="59">
                  <c:v>10.74611</c:v>
                </c:pt>
                <c:pt idx="60">
                  <c:v>16.075651000000001</c:v>
                </c:pt>
                <c:pt idx="61">
                  <c:v>0</c:v>
                </c:pt>
                <c:pt idx="62">
                  <c:v>5.8234066000000002</c:v>
                </c:pt>
                <c:pt idx="63">
                  <c:v>12.406411</c:v>
                </c:pt>
                <c:pt idx="64">
                  <c:v>3.6865768000000001</c:v>
                </c:pt>
                <c:pt idx="65">
                  <c:v>112.62022</c:v>
                </c:pt>
                <c:pt idx="66">
                  <c:v>10.413401</c:v>
                </c:pt>
                <c:pt idx="67">
                  <c:v>0</c:v>
                </c:pt>
                <c:pt idx="68">
                  <c:v>82.027958999999996</c:v>
                </c:pt>
                <c:pt idx="69">
                  <c:v>70.065968999999996</c:v>
                </c:pt>
                <c:pt idx="70">
                  <c:v>58.365386000000001</c:v>
                </c:pt>
                <c:pt idx="71">
                  <c:v>20.653116000000001</c:v>
                </c:pt>
                <c:pt idx="72">
                  <c:v>11.471875000000001</c:v>
                </c:pt>
                <c:pt idx="73">
                  <c:v>12.120288</c:v>
                </c:pt>
                <c:pt idx="74">
                  <c:v>25.678820999999999</c:v>
                </c:pt>
                <c:pt idx="75">
                  <c:v>3.0862766000000001</c:v>
                </c:pt>
                <c:pt idx="76">
                  <c:v>9.4089939999999997E-2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E8-43AD-B9E3-A5E7A9A0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2589024"/>
        <c:axId val="-2002595264"/>
      </c:scatterChart>
      <c:valAx>
        <c:axId val="-2002589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Tarjetas de débito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595264"/>
        <c:crosses val="autoZero"/>
        <c:crossBetween val="midCat"/>
      </c:valAx>
      <c:valAx>
        <c:axId val="-200259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Tarjetas de crédito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589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solidFill>
                  <a:srgbClr val="FF0000"/>
                </a:solidFill>
                <a:ln w="38100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3BD-4DD7-A326-2FD0E9C6D047}"/>
              </c:ext>
            </c:extLst>
          </c:dPt>
          <c:xVal>
            <c:numRef>
              <c:f>'G2.4c'!$B$2:$B$33</c:f>
              <c:numCache>
                <c:formatCode>General</c:formatCode>
                <c:ptCount val="32"/>
                <c:pt idx="0">
                  <c:v>0.24610832999999999</c:v>
                </c:pt>
                <c:pt idx="1">
                  <c:v>12.577605</c:v>
                </c:pt>
                <c:pt idx="2">
                  <c:v>6.6717629000000001</c:v>
                </c:pt>
                <c:pt idx="3">
                  <c:v>10.485032</c:v>
                </c:pt>
                <c:pt idx="4">
                  <c:v>28.432677999999999</c:v>
                </c:pt>
                <c:pt idx="5">
                  <c:v>47.215561999999998</c:v>
                </c:pt>
                <c:pt idx="6">
                  <c:v>18.943556000000001</c:v>
                </c:pt>
                <c:pt idx="7">
                  <c:v>6.8942078999999996</c:v>
                </c:pt>
                <c:pt idx="8">
                  <c:v>20.118328999999999</c:v>
                </c:pt>
                <c:pt idx="9">
                  <c:v>18.295739999999999</c:v>
                </c:pt>
                <c:pt idx="10">
                  <c:v>18.515975000000001</c:v>
                </c:pt>
                <c:pt idx="11">
                  <c:v>0.50999636999999998</c:v>
                </c:pt>
                <c:pt idx="12">
                  <c:v>4.3557253999999999</c:v>
                </c:pt>
                <c:pt idx="13">
                  <c:v>2.6852656000000001</c:v>
                </c:pt>
                <c:pt idx="14">
                  <c:v>12.403356</c:v>
                </c:pt>
                <c:pt idx="15">
                  <c:v>0.58876174999999997</c:v>
                </c:pt>
                <c:pt idx="16">
                  <c:v>0.12792091</c:v>
                </c:pt>
                <c:pt idx="17">
                  <c:v>17.950274</c:v>
                </c:pt>
                <c:pt idx="18">
                  <c:v>0.60412946000000001</c:v>
                </c:pt>
                <c:pt idx="19">
                  <c:v>4.3699535000000003</c:v>
                </c:pt>
                <c:pt idx="20">
                  <c:v>21.890257999999999</c:v>
                </c:pt>
                <c:pt idx="21">
                  <c:v>4.3557177999999999</c:v>
                </c:pt>
                <c:pt idx="22">
                  <c:v>22.762370000000001</c:v>
                </c:pt>
                <c:pt idx="23">
                  <c:v>26.005918000000001</c:v>
                </c:pt>
                <c:pt idx="24">
                  <c:v>7.1266616999999997</c:v>
                </c:pt>
                <c:pt idx="25">
                  <c:v>3.5917819</c:v>
                </c:pt>
                <c:pt idx="26">
                  <c:v>5.1167235</c:v>
                </c:pt>
                <c:pt idx="27">
                  <c:v>0.27445315999999997</c:v>
                </c:pt>
                <c:pt idx="28">
                  <c:v>11.925534000000001</c:v>
                </c:pt>
                <c:pt idx="29">
                  <c:v>19.942367000000001</c:v>
                </c:pt>
                <c:pt idx="30">
                  <c:v>26.460554999999999</c:v>
                </c:pt>
                <c:pt idx="31">
                  <c:v>2.3341037999999998</c:v>
                </c:pt>
              </c:numCache>
            </c:numRef>
          </c:xVal>
          <c:yVal>
            <c:numRef>
              <c:f>'G2.4c'!$C$2:$C$33</c:f>
              <c:numCache>
                <c:formatCode>General</c:formatCode>
                <c:ptCount val="32"/>
                <c:pt idx="0">
                  <c:v>0.33654130999999998</c:v>
                </c:pt>
                <c:pt idx="1">
                  <c:v>56.607399000000001</c:v>
                </c:pt>
                <c:pt idx="2">
                  <c:v>1.0543864000000001</c:v>
                </c:pt>
                <c:pt idx="3">
                  <c:v>52.732123999999999</c:v>
                </c:pt>
                <c:pt idx="4">
                  <c:v>59.044325999999998</c:v>
                </c:pt>
                <c:pt idx="5">
                  <c:v>11.500912</c:v>
                </c:pt>
                <c:pt idx="6">
                  <c:v>160.00076999999999</c:v>
                </c:pt>
                <c:pt idx="7">
                  <c:v>45.787495999999997</c:v>
                </c:pt>
                <c:pt idx="8">
                  <c:v>24.260497999999998</c:v>
                </c:pt>
                <c:pt idx="9">
                  <c:v>84.018300999999994</c:v>
                </c:pt>
                <c:pt idx="10">
                  <c:v>8.9687646999999995</c:v>
                </c:pt>
                <c:pt idx="11">
                  <c:v>15.094733</c:v>
                </c:pt>
                <c:pt idx="12">
                  <c:v>20.211109</c:v>
                </c:pt>
                <c:pt idx="13">
                  <c:v>96.038563999999994</c:v>
                </c:pt>
                <c:pt idx="14">
                  <c:v>0.56272730999999998</c:v>
                </c:pt>
                <c:pt idx="15">
                  <c:v>46.890318000000001</c:v>
                </c:pt>
                <c:pt idx="16">
                  <c:v>18.474215000000001</c:v>
                </c:pt>
                <c:pt idx="17">
                  <c:v>35.352693000000002</c:v>
                </c:pt>
                <c:pt idx="18">
                  <c:v>14.584367</c:v>
                </c:pt>
                <c:pt idx="19">
                  <c:v>33.523324000000002</c:v>
                </c:pt>
                <c:pt idx="20">
                  <c:v>17.469935</c:v>
                </c:pt>
                <c:pt idx="21">
                  <c:v>1.7352654999999999</c:v>
                </c:pt>
                <c:pt idx="22">
                  <c:v>116.05519</c:v>
                </c:pt>
                <c:pt idx="23">
                  <c:v>201.69346999999999</c:v>
                </c:pt>
                <c:pt idx="24">
                  <c:v>47.40119</c:v>
                </c:pt>
                <c:pt idx="25">
                  <c:v>61.754567999999999</c:v>
                </c:pt>
                <c:pt idx="26">
                  <c:v>5.2505746000000002</c:v>
                </c:pt>
                <c:pt idx="27">
                  <c:v>11.680149999999999</c:v>
                </c:pt>
                <c:pt idx="28">
                  <c:v>53.629089</c:v>
                </c:pt>
                <c:pt idx="29">
                  <c:v>41.636366000000002</c:v>
                </c:pt>
                <c:pt idx="30">
                  <c:v>60.374268999999998</c:v>
                </c:pt>
                <c:pt idx="31">
                  <c:v>301.68187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BD-4DD7-A326-2FD0E9C6D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2639984"/>
        <c:axId val="-2002646272"/>
      </c:scatterChart>
      <c:valAx>
        <c:axId val="-2002639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Pólizas con compañías de seguros: vida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646272"/>
        <c:crosses val="autoZero"/>
        <c:crossBetween val="midCat"/>
      </c:valAx>
      <c:valAx>
        <c:axId val="-200264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Pólizas con compañías de seguros: generales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639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FF0000"/>
                </a:solidFill>
                <a:ln w="38100">
                  <a:solidFill>
                    <a:srgbClr val="FF0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3A64-40CF-8048-5241763A0DBD}"/>
              </c:ext>
            </c:extLst>
          </c:dPt>
          <c:xVal>
            <c:numRef>
              <c:f>'G2.4d'!$B$2:$B$38</c:f>
              <c:numCache>
                <c:formatCode>General</c:formatCode>
                <c:ptCount val="37"/>
                <c:pt idx="0">
                  <c:v>16</c:v>
                </c:pt>
                <c:pt idx="1">
                  <c:v>13</c:v>
                </c:pt>
                <c:pt idx="2">
                  <c:v>10</c:v>
                </c:pt>
                <c:pt idx="3">
                  <c:v>15</c:v>
                </c:pt>
                <c:pt idx="4">
                  <c:v>8</c:v>
                </c:pt>
                <c:pt idx="5">
                  <c:v>10</c:v>
                </c:pt>
                <c:pt idx="6">
                  <c:v>2</c:v>
                </c:pt>
                <c:pt idx="7">
                  <c:v>14</c:v>
                </c:pt>
                <c:pt idx="8">
                  <c:v>55</c:v>
                </c:pt>
                <c:pt idx="9">
                  <c:v>30</c:v>
                </c:pt>
                <c:pt idx="10">
                  <c:v>3</c:v>
                </c:pt>
                <c:pt idx="11">
                  <c:v>19</c:v>
                </c:pt>
                <c:pt idx="12">
                  <c:v>7</c:v>
                </c:pt>
                <c:pt idx="13">
                  <c:v>28</c:v>
                </c:pt>
                <c:pt idx="14">
                  <c:v>6</c:v>
                </c:pt>
                <c:pt idx="15">
                  <c:v>10</c:v>
                </c:pt>
                <c:pt idx="16">
                  <c:v>31</c:v>
                </c:pt>
                <c:pt idx="17">
                  <c:v>18</c:v>
                </c:pt>
                <c:pt idx="18">
                  <c:v>14</c:v>
                </c:pt>
                <c:pt idx="19">
                  <c:v>14</c:v>
                </c:pt>
                <c:pt idx="20">
                  <c:v>23</c:v>
                </c:pt>
                <c:pt idx="21">
                  <c:v>28</c:v>
                </c:pt>
                <c:pt idx="22">
                  <c:v>16</c:v>
                </c:pt>
                <c:pt idx="23">
                  <c:v>35</c:v>
                </c:pt>
                <c:pt idx="24">
                  <c:v>1</c:v>
                </c:pt>
                <c:pt idx="25">
                  <c:v>40</c:v>
                </c:pt>
                <c:pt idx="26">
                  <c:v>9</c:v>
                </c:pt>
                <c:pt idx="27">
                  <c:v>35</c:v>
                </c:pt>
                <c:pt idx="28">
                  <c:v>33</c:v>
                </c:pt>
                <c:pt idx="29">
                  <c:v>55</c:v>
                </c:pt>
                <c:pt idx="30">
                  <c:v>33</c:v>
                </c:pt>
                <c:pt idx="31">
                  <c:v>31</c:v>
                </c:pt>
                <c:pt idx="32">
                  <c:v>47</c:v>
                </c:pt>
                <c:pt idx="33">
                  <c:v>52</c:v>
                </c:pt>
                <c:pt idx="34">
                  <c:v>19</c:v>
                </c:pt>
                <c:pt idx="35">
                  <c:v>39</c:v>
                </c:pt>
                <c:pt idx="36">
                  <c:v>41</c:v>
                </c:pt>
              </c:numCache>
            </c:numRef>
          </c:xVal>
          <c:yVal>
            <c:numRef>
              <c:f>'G2.4d'!$C$2:$C$38</c:f>
              <c:numCache>
                <c:formatCode>General</c:formatCode>
                <c:ptCount val="37"/>
                <c:pt idx="0">
                  <c:v>49.4</c:v>
                </c:pt>
                <c:pt idx="1">
                  <c:v>51.3</c:v>
                </c:pt>
                <c:pt idx="2">
                  <c:v>61.2</c:v>
                </c:pt>
                <c:pt idx="3">
                  <c:v>62.6</c:v>
                </c:pt>
                <c:pt idx="4">
                  <c:v>67.3</c:v>
                </c:pt>
                <c:pt idx="5">
                  <c:v>71.3</c:v>
                </c:pt>
                <c:pt idx="6">
                  <c:v>81.5</c:v>
                </c:pt>
                <c:pt idx="7">
                  <c:v>57.6</c:v>
                </c:pt>
                <c:pt idx="8">
                  <c:v>21.9</c:v>
                </c:pt>
                <c:pt idx="9">
                  <c:v>43.5</c:v>
                </c:pt>
                <c:pt idx="10">
                  <c:v>85.8</c:v>
                </c:pt>
                <c:pt idx="11">
                  <c:v>30.5</c:v>
                </c:pt>
                <c:pt idx="12">
                  <c:v>72.5</c:v>
                </c:pt>
                <c:pt idx="13">
                  <c:v>49.7</c:v>
                </c:pt>
                <c:pt idx="14">
                  <c:v>84.2</c:v>
                </c:pt>
                <c:pt idx="15">
                  <c:v>61.9</c:v>
                </c:pt>
                <c:pt idx="16">
                  <c:v>32.200000000000003</c:v>
                </c:pt>
                <c:pt idx="17">
                  <c:v>58.3</c:v>
                </c:pt>
                <c:pt idx="18">
                  <c:v>73.8</c:v>
                </c:pt>
                <c:pt idx="19">
                  <c:v>62.4</c:v>
                </c:pt>
                <c:pt idx="20">
                  <c:v>38.700000000000003</c:v>
                </c:pt>
                <c:pt idx="21">
                  <c:v>41.1</c:v>
                </c:pt>
                <c:pt idx="22">
                  <c:v>37.799999999999997</c:v>
                </c:pt>
                <c:pt idx="23">
                  <c:v>34.299999999999997</c:v>
                </c:pt>
                <c:pt idx="24">
                  <c:v>95.5</c:v>
                </c:pt>
                <c:pt idx="25">
                  <c:v>22.9</c:v>
                </c:pt>
                <c:pt idx="26">
                  <c:v>81.099999999999994</c:v>
                </c:pt>
                <c:pt idx="27">
                  <c:v>5</c:v>
                </c:pt>
                <c:pt idx="28">
                  <c:v>33</c:v>
                </c:pt>
                <c:pt idx="29">
                  <c:v>18.899999999999999</c:v>
                </c:pt>
                <c:pt idx="30">
                  <c:v>33.799999999999997</c:v>
                </c:pt>
                <c:pt idx="31">
                  <c:v>32.700000000000003</c:v>
                </c:pt>
                <c:pt idx="32">
                  <c:v>9.1999999999999993</c:v>
                </c:pt>
                <c:pt idx="33">
                  <c:v>9.8000000000000007</c:v>
                </c:pt>
                <c:pt idx="34">
                  <c:v>26</c:v>
                </c:pt>
                <c:pt idx="35">
                  <c:v>15</c:v>
                </c:pt>
                <c:pt idx="36">
                  <c:v>28.8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64-40CF-8048-5241763A0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2696064"/>
        <c:axId val="-2002702560"/>
      </c:scatterChart>
      <c:valAx>
        <c:axId val="-200269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Hogares que compran vivienda</a:t>
                </a:r>
                <a:r>
                  <a:rPr lang="en-US" baseline="0"/>
                  <a:t> con crédito hipotecario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21346948439463601"/>
              <c:y val="0.888946793813691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702560"/>
        <c:crosses val="autoZero"/>
        <c:crossBetween val="midCat"/>
      </c:valAx>
      <c:valAx>
        <c:axId val="-200270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rial" charset="0"/>
                    <a:ea typeface="Arial" charset="0"/>
                    <a:cs typeface="Arial" charset="0"/>
                  </a:defRPr>
                </a:pPr>
                <a:r>
                  <a:rPr lang="en-US"/>
                  <a:t>Hogares que compran vivienda al contado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Arial" charset="0"/>
                  <a:ea typeface="Arial" charset="0"/>
                  <a:cs typeface="Arial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696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'G2.5a'!$A$4:$A$11</c:f>
              <c:numCache>
                <c:formatCode>General</c:formatCode>
                <c:ptCount val="8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</c:numCache>
            </c:numRef>
          </c:cat>
          <c:val>
            <c:numRef>
              <c:f>'G2.5a'!$B$4:$B$11</c:f>
              <c:numCache>
                <c:formatCode>General</c:formatCode>
                <c:ptCount val="8"/>
                <c:pt idx="0">
                  <c:v>5</c:v>
                </c:pt>
                <c:pt idx="1">
                  <c:v>6.2</c:v>
                </c:pt>
                <c:pt idx="2">
                  <c:v>7.3</c:v>
                </c:pt>
                <c:pt idx="3">
                  <c:v>7.5</c:v>
                </c:pt>
                <c:pt idx="4">
                  <c:v>7.5</c:v>
                </c:pt>
                <c:pt idx="5">
                  <c:v>6.7</c:v>
                </c:pt>
                <c:pt idx="6">
                  <c:v>7.2</c:v>
                </c:pt>
                <c:pt idx="7">
                  <c:v>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23-44DC-A7BD-47B4038CA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-27"/>
        <c:axId val="-2002720864"/>
        <c:axId val="-2002724368"/>
      </c:barChart>
      <c:catAx>
        <c:axId val="-200272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724368"/>
        <c:crosses val="autoZero"/>
        <c:auto val="1"/>
        <c:lblAlgn val="ctr"/>
        <c:lblOffset val="100"/>
        <c:noMultiLvlLbl val="0"/>
      </c:catAx>
      <c:valAx>
        <c:axId val="-200272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272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'G2.5b'!$B$3</c:f>
              <c:strCache>
                <c:ptCount val="1"/>
                <c:pt idx="0">
                  <c:v>Sector Estatal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'G2.5b'!$A$4:$A$40</c:f>
              <c:strCache>
                <c:ptCount val="37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90</c:v>
                </c:pt>
                <c:pt idx="10">
                  <c:v>91</c:v>
                </c:pt>
                <c:pt idx="11">
                  <c:v>92</c:v>
                </c:pt>
                <c:pt idx="12">
                  <c:v>93</c:v>
                </c:pt>
                <c:pt idx="13">
                  <c:v>94</c:v>
                </c:pt>
                <c:pt idx="14">
                  <c:v>95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00</c:v>
                </c:pt>
                <c:pt idx="20">
                  <c:v>01</c:v>
                </c:pt>
                <c:pt idx="21">
                  <c:v>02</c:v>
                </c:pt>
                <c:pt idx="22">
                  <c:v>03</c:v>
                </c:pt>
                <c:pt idx="23">
                  <c:v>04</c:v>
                </c:pt>
                <c:pt idx="24">
                  <c:v>05</c:v>
                </c:pt>
                <c:pt idx="25">
                  <c:v>06</c:v>
                </c:pt>
                <c:pt idx="26">
                  <c:v>07</c:v>
                </c:pt>
                <c:pt idx="27">
                  <c:v>08</c:v>
                </c:pt>
                <c:pt idx="28">
                  <c:v>09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16</c:v>
                </c:pt>
                <c:pt idx="36">
                  <c:v>17</c:v>
                </c:pt>
              </c:strCache>
            </c:strRef>
          </c:cat>
          <c:val>
            <c:numRef>
              <c:f>'G2.5b'!$B$4:$B$40</c:f>
              <c:numCache>
                <c:formatCode>#,##0.00</c:formatCode>
                <c:ptCount val="37"/>
                <c:pt idx="0">
                  <c:v>28.073019263677786</c:v>
                </c:pt>
                <c:pt idx="1">
                  <c:v>26.004107516610841</c:v>
                </c:pt>
                <c:pt idx="2">
                  <c:v>44.45840127992134</c:v>
                </c:pt>
                <c:pt idx="3">
                  <c:v>42.064077956592349</c:v>
                </c:pt>
                <c:pt idx="4">
                  <c:v>42.442606209872046</c:v>
                </c:pt>
                <c:pt idx="5">
                  <c:v>46.638856658747258</c:v>
                </c:pt>
                <c:pt idx="6">
                  <c:v>41.358038059468306</c:v>
                </c:pt>
                <c:pt idx="7">
                  <c:v>35.412552468294741</c:v>
                </c:pt>
                <c:pt idx="8">
                  <c:v>41.575098297573668</c:v>
                </c:pt>
                <c:pt idx="9">
                  <c:v>44.072784290035585</c:v>
                </c:pt>
                <c:pt idx="10">
                  <c:v>38.304403489383851</c:v>
                </c:pt>
                <c:pt idx="11">
                  <c:v>40.890321406983361</c:v>
                </c:pt>
                <c:pt idx="12">
                  <c:v>39.301674967324253</c:v>
                </c:pt>
                <c:pt idx="13">
                  <c:v>39.68939561229945</c:v>
                </c:pt>
                <c:pt idx="14">
                  <c:v>39.411404255386252</c:v>
                </c:pt>
                <c:pt idx="15">
                  <c:v>42.100391234123059</c:v>
                </c:pt>
                <c:pt idx="16">
                  <c:v>39.588387204934051</c:v>
                </c:pt>
                <c:pt idx="17">
                  <c:v>40.962967869071122</c:v>
                </c:pt>
                <c:pt idx="18">
                  <c:v>34.592385804727691</c:v>
                </c:pt>
                <c:pt idx="19">
                  <c:v>35.734924973276584</c:v>
                </c:pt>
                <c:pt idx="20">
                  <c:v>35.018382402302556</c:v>
                </c:pt>
                <c:pt idx="21">
                  <c:v>29.986299286955386</c:v>
                </c:pt>
                <c:pt idx="22">
                  <c:v>24.698701843416409</c:v>
                </c:pt>
                <c:pt idx="23">
                  <c:v>18.670000000000002</c:v>
                </c:pt>
                <c:pt idx="24">
                  <c:v>16.449644174806231</c:v>
                </c:pt>
                <c:pt idx="25">
                  <c:v>13.086408249786622</c:v>
                </c:pt>
                <c:pt idx="26">
                  <c:v>7.8390249791331899</c:v>
                </c:pt>
                <c:pt idx="27">
                  <c:v>14.303211881745101</c:v>
                </c:pt>
                <c:pt idx="28">
                  <c:v>9.7520672616204305</c:v>
                </c:pt>
                <c:pt idx="29">
                  <c:v>11.701759366896717</c:v>
                </c:pt>
                <c:pt idx="30">
                  <c:v>21.503214100816493</c:v>
                </c:pt>
                <c:pt idx="31">
                  <c:v>21.375403686115085</c:v>
                </c:pt>
                <c:pt idx="32">
                  <c:v>21.472761043055812</c:v>
                </c:pt>
                <c:pt idx="33">
                  <c:v>21.383705313657419</c:v>
                </c:pt>
                <c:pt idx="34">
                  <c:v>22.933738796036199</c:v>
                </c:pt>
                <c:pt idx="35">
                  <c:v>25.378085149472149</c:v>
                </c:pt>
                <c:pt idx="36">
                  <c:v>18.948842018080025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B-4531-B0DB-0AC076CF1781}"/>
            </c:ext>
          </c:extLst>
        </c:ser>
        <c:ser>
          <c:idx val="1"/>
          <c:order val="1"/>
          <c:tx>
            <c:strRef>
              <c:f>'G2.5b'!$C$3</c:f>
              <c:strCache>
                <c:ptCount val="1"/>
                <c:pt idx="0">
                  <c:v>Sector Financiero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'G2.5b'!$A$4:$A$40</c:f>
              <c:strCache>
                <c:ptCount val="37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90</c:v>
                </c:pt>
                <c:pt idx="10">
                  <c:v>91</c:v>
                </c:pt>
                <c:pt idx="11">
                  <c:v>92</c:v>
                </c:pt>
                <c:pt idx="12">
                  <c:v>93</c:v>
                </c:pt>
                <c:pt idx="13">
                  <c:v>94</c:v>
                </c:pt>
                <c:pt idx="14">
                  <c:v>95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00</c:v>
                </c:pt>
                <c:pt idx="20">
                  <c:v>01</c:v>
                </c:pt>
                <c:pt idx="21">
                  <c:v>02</c:v>
                </c:pt>
                <c:pt idx="22">
                  <c:v>03</c:v>
                </c:pt>
                <c:pt idx="23">
                  <c:v>04</c:v>
                </c:pt>
                <c:pt idx="24">
                  <c:v>05</c:v>
                </c:pt>
                <c:pt idx="25">
                  <c:v>06</c:v>
                </c:pt>
                <c:pt idx="26">
                  <c:v>07</c:v>
                </c:pt>
                <c:pt idx="27">
                  <c:v>08</c:v>
                </c:pt>
                <c:pt idx="28">
                  <c:v>09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16</c:v>
                </c:pt>
                <c:pt idx="36">
                  <c:v>17</c:v>
                </c:pt>
              </c:strCache>
            </c:strRef>
          </c:cat>
          <c:val>
            <c:numRef>
              <c:f>'G2.5b'!$C$4:$C$40</c:f>
              <c:numCache>
                <c:formatCode>#,##0.00</c:formatCode>
                <c:ptCount val="37"/>
                <c:pt idx="0">
                  <c:v>71.337348628737161</c:v>
                </c:pt>
                <c:pt idx="1">
                  <c:v>73.382946138742312</c:v>
                </c:pt>
                <c:pt idx="2">
                  <c:v>53.359739955731456</c:v>
                </c:pt>
                <c:pt idx="3">
                  <c:v>55.6486539691914</c:v>
                </c:pt>
                <c:pt idx="4">
                  <c:v>55.968353468715655</c:v>
                </c:pt>
                <c:pt idx="5">
                  <c:v>48.655312448201556</c:v>
                </c:pt>
                <c:pt idx="6">
                  <c:v>49.441575838951088</c:v>
                </c:pt>
                <c:pt idx="7">
                  <c:v>50.062743277385842</c:v>
                </c:pt>
                <c:pt idx="8">
                  <c:v>39.207491964281033</c:v>
                </c:pt>
                <c:pt idx="9">
                  <c:v>33.38140904628861</c:v>
                </c:pt>
                <c:pt idx="10">
                  <c:v>26.651838348156112</c:v>
                </c:pt>
                <c:pt idx="11">
                  <c:v>25.20505676238049</c:v>
                </c:pt>
                <c:pt idx="12">
                  <c:v>20.683024741848435</c:v>
                </c:pt>
                <c:pt idx="13">
                  <c:v>20.084878053806047</c:v>
                </c:pt>
                <c:pt idx="14">
                  <c:v>23.108047532267108</c:v>
                </c:pt>
                <c:pt idx="15">
                  <c:v>24.563619060903768</c:v>
                </c:pt>
                <c:pt idx="16">
                  <c:v>30.127234279368405</c:v>
                </c:pt>
                <c:pt idx="17">
                  <c:v>32.048444312563269</c:v>
                </c:pt>
                <c:pt idx="18">
                  <c:v>33.704780542128603</c:v>
                </c:pt>
                <c:pt idx="19">
                  <c:v>35.622209781658107</c:v>
                </c:pt>
                <c:pt idx="20">
                  <c:v>33.07977481401759</c:v>
                </c:pt>
                <c:pt idx="21">
                  <c:v>35.044832407738902</c:v>
                </c:pt>
                <c:pt idx="22">
                  <c:v>27.291242585201381</c:v>
                </c:pt>
                <c:pt idx="23">
                  <c:v>29.54</c:v>
                </c:pt>
                <c:pt idx="24">
                  <c:v>29.740387578284761</c:v>
                </c:pt>
                <c:pt idx="25">
                  <c:v>27.132093414083531</c:v>
                </c:pt>
                <c:pt idx="26">
                  <c:v>30.337865266976372</c:v>
                </c:pt>
                <c:pt idx="27">
                  <c:v>30.119122170777292</c:v>
                </c:pt>
                <c:pt idx="28">
                  <c:v>19.274357010803584</c:v>
                </c:pt>
                <c:pt idx="29">
                  <c:v>15.260879387902049</c:v>
                </c:pt>
                <c:pt idx="30">
                  <c:v>17.564754343823775</c:v>
                </c:pt>
                <c:pt idx="31">
                  <c:v>17.984722427663307</c:v>
                </c:pt>
                <c:pt idx="32">
                  <c:v>17.360758199884348</c:v>
                </c:pt>
                <c:pt idx="33">
                  <c:v>17.614043826805389</c:v>
                </c:pt>
                <c:pt idx="34">
                  <c:v>17.813366099757282</c:v>
                </c:pt>
                <c:pt idx="35">
                  <c:v>20.163762653621717</c:v>
                </c:pt>
                <c:pt idx="36">
                  <c:v>21.325423821469787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B-4531-B0DB-0AC076CF1781}"/>
            </c:ext>
          </c:extLst>
        </c:ser>
        <c:ser>
          <c:idx val="2"/>
          <c:order val="2"/>
          <c:tx>
            <c:strRef>
              <c:f>'G2.5b'!$D$3</c:f>
              <c:strCache>
                <c:ptCount val="1"/>
                <c:pt idx="0">
                  <c:v>Sector Empresas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'G2.5b'!$A$4:$A$40</c:f>
              <c:strCache>
                <c:ptCount val="37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90</c:v>
                </c:pt>
                <c:pt idx="10">
                  <c:v>91</c:v>
                </c:pt>
                <c:pt idx="11">
                  <c:v>92</c:v>
                </c:pt>
                <c:pt idx="12">
                  <c:v>93</c:v>
                </c:pt>
                <c:pt idx="13">
                  <c:v>94</c:v>
                </c:pt>
                <c:pt idx="14">
                  <c:v>95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00</c:v>
                </c:pt>
                <c:pt idx="20">
                  <c:v>01</c:v>
                </c:pt>
                <c:pt idx="21">
                  <c:v>02</c:v>
                </c:pt>
                <c:pt idx="22">
                  <c:v>03</c:v>
                </c:pt>
                <c:pt idx="23">
                  <c:v>04</c:v>
                </c:pt>
                <c:pt idx="24">
                  <c:v>05</c:v>
                </c:pt>
                <c:pt idx="25">
                  <c:v>06</c:v>
                </c:pt>
                <c:pt idx="26">
                  <c:v>07</c:v>
                </c:pt>
                <c:pt idx="27">
                  <c:v>08</c:v>
                </c:pt>
                <c:pt idx="28">
                  <c:v>09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16</c:v>
                </c:pt>
                <c:pt idx="36">
                  <c:v>17</c:v>
                </c:pt>
              </c:strCache>
            </c:strRef>
          </c:cat>
          <c:val>
            <c:numRef>
              <c:f>'G2.5b'!$D$4:$D$40</c:f>
              <c:numCache>
                <c:formatCode>0.00</c:formatCode>
                <c:ptCount val="37"/>
                <c:pt idx="0">
                  <c:v>0.58530781412423405</c:v>
                </c:pt>
                <c:pt idx="1">
                  <c:v>0.60508717156971914</c:v>
                </c:pt>
                <c:pt idx="2">
                  <c:v>2.1665416538552686</c:v>
                </c:pt>
                <c:pt idx="3">
                  <c:v>1.8055760618140657</c:v>
                </c:pt>
                <c:pt idx="4">
                  <c:v>1.1070632259249968</c:v>
                </c:pt>
                <c:pt idx="5">
                  <c:v>4.5888815219993733</c:v>
                </c:pt>
                <c:pt idx="6">
                  <c:v>8.822482992039749</c:v>
                </c:pt>
                <c:pt idx="7">
                  <c:v>14.489379620938649</c:v>
                </c:pt>
                <c:pt idx="8">
                  <c:v>19.190368073757078</c:v>
                </c:pt>
                <c:pt idx="9">
                  <c:v>22.430051836486314</c:v>
                </c:pt>
                <c:pt idx="10">
                  <c:v>34.942035188833039</c:v>
                </c:pt>
                <c:pt idx="11">
                  <c:v>33.760765591871213</c:v>
                </c:pt>
                <c:pt idx="12">
                  <c:v>39.358706719408111</c:v>
                </c:pt>
                <c:pt idx="13">
                  <c:v>39.306819169358228</c:v>
                </c:pt>
                <c:pt idx="14">
                  <c:v>37.18337892535822</c:v>
                </c:pt>
                <c:pt idx="15">
                  <c:v>32.773099996512833</c:v>
                </c:pt>
                <c:pt idx="16">
                  <c:v>28.955682380326955</c:v>
                </c:pt>
                <c:pt idx="17">
                  <c:v>21.168477138950305</c:v>
                </c:pt>
                <c:pt idx="18">
                  <c:v>18.258294769496317</c:v>
                </c:pt>
                <c:pt idx="19">
                  <c:v>17.569086831505011</c:v>
                </c:pt>
                <c:pt idx="20">
                  <c:v>18.491885328867273</c:v>
                </c:pt>
                <c:pt idx="21">
                  <c:v>18.439637621162376</c:v>
                </c:pt>
                <c:pt idx="22">
                  <c:v>24.013889896148022</c:v>
                </c:pt>
                <c:pt idx="23">
                  <c:v>24.41</c:v>
                </c:pt>
                <c:pt idx="24">
                  <c:v>23.247118784749556</c:v>
                </c:pt>
                <c:pt idx="25">
                  <c:v>27.367726058256913</c:v>
                </c:pt>
                <c:pt idx="26">
                  <c:v>26.178107557748913</c:v>
                </c:pt>
                <c:pt idx="27">
                  <c:v>26.888856517976357</c:v>
                </c:pt>
                <c:pt idx="28">
                  <c:v>26.998393467111971</c:v>
                </c:pt>
                <c:pt idx="29">
                  <c:v>27.612896084637718</c:v>
                </c:pt>
                <c:pt idx="30">
                  <c:v>24.438969883761697</c:v>
                </c:pt>
                <c:pt idx="31" formatCode="#,##0.00">
                  <c:v>22.049157310266363</c:v>
                </c:pt>
                <c:pt idx="32" formatCode="#,##0.00">
                  <c:v>18.59841357133687</c:v>
                </c:pt>
                <c:pt idx="33" formatCode="#,##0.00">
                  <c:v>16.83676265883015</c:v>
                </c:pt>
                <c:pt idx="34" formatCode="#,##0.00">
                  <c:v>14.65460689430018</c:v>
                </c:pt>
                <c:pt idx="35" formatCode="#,##0.00">
                  <c:v>15.405712481639592</c:v>
                </c:pt>
                <c:pt idx="36" formatCode="#,##0.00">
                  <c:v>16.745261043620086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EB-4531-B0DB-0AC076CF1781}"/>
            </c:ext>
          </c:extLst>
        </c:ser>
        <c:ser>
          <c:idx val="3"/>
          <c:order val="3"/>
          <c:tx>
            <c:strRef>
              <c:f>'G2.5b'!$E$3</c:f>
              <c:strCache>
                <c:ptCount val="1"/>
                <c:pt idx="0">
                  <c:v>Sector Extranjero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'G2.5b'!$A$4:$A$40</c:f>
              <c:strCache>
                <c:ptCount val="37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90</c:v>
                </c:pt>
                <c:pt idx="10">
                  <c:v>91</c:v>
                </c:pt>
                <c:pt idx="11">
                  <c:v>92</c:v>
                </c:pt>
                <c:pt idx="12">
                  <c:v>93</c:v>
                </c:pt>
                <c:pt idx="13">
                  <c:v>94</c:v>
                </c:pt>
                <c:pt idx="14">
                  <c:v>95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00</c:v>
                </c:pt>
                <c:pt idx="20">
                  <c:v>01</c:v>
                </c:pt>
                <c:pt idx="21">
                  <c:v>02</c:v>
                </c:pt>
                <c:pt idx="22">
                  <c:v>03</c:v>
                </c:pt>
                <c:pt idx="23">
                  <c:v>04</c:v>
                </c:pt>
                <c:pt idx="24">
                  <c:v>05</c:v>
                </c:pt>
                <c:pt idx="25">
                  <c:v>06</c:v>
                </c:pt>
                <c:pt idx="26">
                  <c:v>07</c:v>
                </c:pt>
                <c:pt idx="27">
                  <c:v>08</c:v>
                </c:pt>
                <c:pt idx="28">
                  <c:v>09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16</c:v>
                </c:pt>
                <c:pt idx="36">
                  <c:v>17</c:v>
                </c:pt>
              </c:strCache>
            </c:strRef>
          </c:cat>
          <c:val>
            <c:numRef>
              <c:f>'G2.5b'!$E$4:$E$40</c:f>
              <c:numCache>
                <c:formatCode>General</c:formatCode>
                <c:ptCount val="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#,##0.00">
                  <c:v>0.56546083535554337</c:v>
                </c:pt>
                <c:pt idx="13" formatCode="#,##0.00">
                  <c:v>0.89510518996749788</c:v>
                </c:pt>
                <c:pt idx="14" formatCode="#,##0.00">
                  <c:v>0.20317942945009701</c:v>
                </c:pt>
                <c:pt idx="15" formatCode="#,##0.00">
                  <c:v>0.53951384326737573</c:v>
                </c:pt>
                <c:pt idx="16" formatCode="#,##0.00">
                  <c:v>1.24841840482194</c:v>
                </c:pt>
                <c:pt idx="17" formatCode="#,##0.00">
                  <c:v>5.7301076366070074</c:v>
                </c:pt>
                <c:pt idx="18" formatCode="#,##0.00">
                  <c:v>13.415658489641901</c:v>
                </c:pt>
                <c:pt idx="19" formatCode="#,##0.00">
                  <c:v>10.882540666568294</c:v>
                </c:pt>
                <c:pt idx="20" formatCode="#,##0.00">
                  <c:v>13.352802395562481</c:v>
                </c:pt>
                <c:pt idx="21" formatCode="0.00">
                  <c:v>16.406051319802199</c:v>
                </c:pt>
                <c:pt idx="22" formatCode="0.00">
                  <c:v>23.89</c:v>
                </c:pt>
                <c:pt idx="23" formatCode="0.00">
                  <c:v>27.24</c:v>
                </c:pt>
                <c:pt idx="24" formatCode="0.00">
                  <c:v>30.407699612029109</c:v>
                </c:pt>
                <c:pt idx="25" formatCode="0.00">
                  <c:v>32.301864456438182</c:v>
                </c:pt>
                <c:pt idx="26" formatCode="0.00">
                  <c:v>35.566499013886052</c:v>
                </c:pt>
                <c:pt idx="27" formatCode="0.00">
                  <c:v>28.500561580569403</c:v>
                </c:pt>
                <c:pt idx="28" formatCode="0.00">
                  <c:v>43.839469451661074</c:v>
                </c:pt>
                <c:pt idx="29" formatCode="0.00">
                  <c:v>45.269889610664407</c:v>
                </c:pt>
                <c:pt idx="30" formatCode="0.00">
                  <c:v>36.383404377009953</c:v>
                </c:pt>
                <c:pt idx="31" formatCode="#,##0.00">
                  <c:v>38.306904565608683</c:v>
                </c:pt>
                <c:pt idx="32" formatCode="#,##0.00">
                  <c:v>42.365035825001492</c:v>
                </c:pt>
                <c:pt idx="33" formatCode="#,##0.00">
                  <c:v>43.96581226589349</c:v>
                </c:pt>
                <c:pt idx="34" formatCode="#,##0.00">
                  <c:v>44.146916567275461</c:v>
                </c:pt>
                <c:pt idx="35" formatCode="#,##0.00">
                  <c:v>38.99380493554029</c:v>
                </c:pt>
                <c:pt idx="36" formatCode="#,##0.00">
                  <c:v>42.754649609066817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EB-4531-B0DB-0AC076CF1781}"/>
            </c:ext>
          </c:extLst>
        </c:ser>
        <c:ser>
          <c:idx val="4"/>
          <c:order val="4"/>
          <c:tx>
            <c:strRef>
              <c:f>'G2.5b'!$F$3</c:f>
              <c:strCache>
                <c:ptCount val="1"/>
                <c:pt idx="0">
                  <c:v>Activo Disponible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'G2.5b'!$A$4:$A$40</c:f>
              <c:strCache>
                <c:ptCount val="37"/>
                <c:pt idx="0">
                  <c:v>81</c:v>
                </c:pt>
                <c:pt idx="1">
                  <c:v>82</c:v>
                </c:pt>
                <c:pt idx="2">
                  <c:v>83</c:v>
                </c:pt>
                <c:pt idx="3">
                  <c:v>84</c:v>
                </c:pt>
                <c:pt idx="4">
                  <c:v>85</c:v>
                </c:pt>
                <c:pt idx="5">
                  <c:v>86</c:v>
                </c:pt>
                <c:pt idx="6">
                  <c:v>87</c:v>
                </c:pt>
                <c:pt idx="7">
                  <c:v>88</c:v>
                </c:pt>
                <c:pt idx="8">
                  <c:v>89</c:v>
                </c:pt>
                <c:pt idx="9">
                  <c:v>90</c:v>
                </c:pt>
                <c:pt idx="10">
                  <c:v>91</c:v>
                </c:pt>
                <c:pt idx="11">
                  <c:v>92</c:v>
                </c:pt>
                <c:pt idx="12">
                  <c:v>93</c:v>
                </c:pt>
                <c:pt idx="13">
                  <c:v>94</c:v>
                </c:pt>
                <c:pt idx="14">
                  <c:v>95</c:v>
                </c:pt>
                <c:pt idx="15">
                  <c:v>96</c:v>
                </c:pt>
                <c:pt idx="16">
                  <c:v>97</c:v>
                </c:pt>
                <c:pt idx="17">
                  <c:v>98</c:v>
                </c:pt>
                <c:pt idx="18">
                  <c:v>99</c:v>
                </c:pt>
                <c:pt idx="19">
                  <c:v>00</c:v>
                </c:pt>
                <c:pt idx="20">
                  <c:v>01</c:v>
                </c:pt>
                <c:pt idx="21">
                  <c:v>02</c:v>
                </c:pt>
                <c:pt idx="22">
                  <c:v>03</c:v>
                </c:pt>
                <c:pt idx="23">
                  <c:v>04</c:v>
                </c:pt>
                <c:pt idx="24">
                  <c:v>05</c:v>
                </c:pt>
                <c:pt idx="25">
                  <c:v>06</c:v>
                </c:pt>
                <c:pt idx="26">
                  <c:v>07</c:v>
                </c:pt>
                <c:pt idx="27">
                  <c:v>08</c:v>
                </c:pt>
                <c:pt idx="28">
                  <c:v>09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14</c:v>
                </c:pt>
                <c:pt idx="34">
                  <c:v>15</c:v>
                </c:pt>
                <c:pt idx="35">
                  <c:v>16</c:v>
                </c:pt>
                <c:pt idx="36">
                  <c:v>17</c:v>
                </c:pt>
              </c:strCache>
            </c:strRef>
          </c:cat>
          <c:val>
            <c:numRef>
              <c:f>'G2.5b'!$F$4:$F$40</c:f>
              <c:numCache>
                <c:formatCode>#,##0.00</c:formatCode>
                <c:ptCount val="37"/>
                <c:pt idx="0">
                  <c:v>4.3242934608286182E-3</c:v>
                </c:pt>
                <c:pt idx="1">
                  <c:v>7.859173077127711E-3</c:v>
                </c:pt>
                <c:pt idx="2">
                  <c:v>1.5317110491932346E-2</c:v>
                </c:pt>
                <c:pt idx="3">
                  <c:v>0.48169201240218518</c:v>
                </c:pt>
                <c:pt idx="4">
                  <c:v>0.48197709548729512</c:v>
                </c:pt>
                <c:pt idx="5">
                  <c:v>0.11694937105180765</c:v>
                </c:pt>
                <c:pt idx="6">
                  <c:v>0.37790310954085471</c:v>
                </c:pt>
                <c:pt idx="7">
                  <c:v>3.5324633380769264E-2</c:v>
                </c:pt>
                <c:pt idx="8">
                  <c:v>2.7041664388225417E-2</c:v>
                </c:pt>
                <c:pt idx="9">
                  <c:v>0.115754827189503</c:v>
                </c:pt>
                <c:pt idx="10">
                  <c:v>0.10172297362699036</c:v>
                </c:pt>
                <c:pt idx="11">
                  <c:v>0.1438562387649332</c:v>
                </c:pt>
                <c:pt idx="12">
                  <c:v>9.1132736063645872E-2</c:v>
                </c:pt>
                <c:pt idx="13">
                  <c:v>2.3801974568769115E-2</c:v>
                </c:pt>
                <c:pt idx="14">
                  <c:v>9.3989857538318844E-2</c:v>
                </c:pt>
                <c:pt idx="15">
                  <c:v>2.3375865192933602E-2</c:v>
                </c:pt>
                <c:pt idx="16">
                  <c:v>8.0277730548644455E-2</c:v>
                </c:pt>
                <c:pt idx="17">
                  <c:v>9.0003042808295255E-2</c:v>
                </c:pt>
                <c:pt idx="18">
                  <c:v>2.8880394005475457E-2</c:v>
                </c:pt>
                <c:pt idx="19">
                  <c:v>0.19123774699200746</c:v>
                </c:pt>
                <c:pt idx="20">
                  <c:v>5.7351360941646841E-2</c:v>
                </c:pt>
                <c:pt idx="21">
                  <c:v>0.12317936434113386</c:v>
                </c:pt>
                <c:pt idx="22">
                  <c:v>0.11</c:v>
                </c:pt>
                <c:pt idx="23">
                  <c:v>0.14000000000000001</c:v>
                </c:pt>
                <c:pt idx="24">
                  <c:v>0.15514985013032129</c:v>
                </c:pt>
                <c:pt idx="25">
                  <c:v>0.11190782143475886</c:v>
                </c:pt>
                <c:pt idx="26">
                  <c:v>7.8503182255479739E-2</c:v>
                </c:pt>
                <c:pt idx="27">
                  <c:v>0.18824784893184998</c:v>
                </c:pt>
                <c:pt idx="28">
                  <c:v>0.13571279207642328</c:v>
                </c:pt>
                <c:pt idx="29">
                  <c:v>0.15457560743364421</c:v>
                </c:pt>
                <c:pt idx="30">
                  <c:v>0.10965725195060332</c:v>
                </c:pt>
                <c:pt idx="31">
                  <c:v>0.28381202324292959</c:v>
                </c:pt>
                <c:pt idx="32">
                  <c:v>0.203031384149858</c:v>
                </c:pt>
                <c:pt idx="33">
                  <c:v>0.19967594476578407</c:v>
                </c:pt>
                <c:pt idx="34">
                  <c:v>0.45137164263087665</c:v>
                </c:pt>
                <c:pt idx="35">
                  <c:v>5.8634796904162186E-2</c:v>
                </c:pt>
                <c:pt idx="36">
                  <c:v>0.22828261990721002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EB-4531-B0DB-0AC076CF1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-2000988704"/>
        <c:axId val="-2000984928"/>
      </c:barChart>
      <c:catAx>
        <c:axId val="-200098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0984928"/>
        <c:crosses val="autoZero"/>
        <c:auto val="1"/>
        <c:lblAlgn val="ctr"/>
        <c:lblOffset val="100"/>
        <c:noMultiLvlLbl val="0"/>
      </c:catAx>
      <c:valAx>
        <c:axId val="-20009849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098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313083060525802E-2"/>
          <c:y val="5.2392427416412299E-2"/>
          <c:w val="0.88634633907754501"/>
          <c:h val="0.72156844120266395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'G3.1'!$F$3:$F$59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1000</c:v>
                </c:pt>
                <c:pt idx="23">
                  <c:v>1000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1000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1000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6-4241-A657-4040F6C38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2000257744"/>
        <c:axId val="-2000254096"/>
      </c:barChart>
      <c:lineChart>
        <c:grouping val="standard"/>
        <c:varyColors val="0"/>
        <c:ser>
          <c:idx val="0"/>
          <c:order val="0"/>
          <c:tx>
            <c:strRef>
              <c:f>'G3.1'!$C$2</c:f>
              <c:strCache>
                <c:ptCount val="1"/>
                <c:pt idx="0">
                  <c:v>PIB Real (1960=100)</c:v>
                </c:pt>
              </c:strCache>
            </c:strRef>
          </c:tx>
          <c:spPr>
            <a:ln w="317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'G3.1'!$C$3:$C$59</c:f>
              <c:numCache>
                <c:formatCode>0.00</c:formatCode>
                <c:ptCount val="57"/>
                <c:pt idx="0">
                  <c:v>100</c:v>
                </c:pt>
                <c:pt idx="1">
                  <c:v>104.78246926777123</c:v>
                </c:pt>
                <c:pt idx="2">
                  <c:v>109.74772848743987</c:v>
                </c:pt>
                <c:pt idx="3">
                  <c:v>116.69053981827899</c:v>
                </c:pt>
                <c:pt idx="4">
                  <c:v>119.28701229289149</c:v>
                </c:pt>
                <c:pt idx="5">
                  <c:v>120.25120256547301</c:v>
                </c:pt>
                <c:pt idx="6">
                  <c:v>133.66060929983965</c:v>
                </c:pt>
                <c:pt idx="7">
                  <c:v>138</c:v>
                </c:pt>
                <c:pt idx="8">
                  <c:v>142.94067343666487</c:v>
                </c:pt>
                <c:pt idx="9">
                  <c:v>148.25921966862637</c:v>
                </c:pt>
                <c:pt idx="10">
                  <c:v>151.30785676109033</c:v>
                </c:pt>
                <c:pt idx="11">
                  <c:v>164.85783003741312</c:v>
                </c:pt>
                <c:pt idx="12">
                  <c:v>162.85783003741309</c:v>
                </c:pt>
                <c:pt idx="13">
                  <c:v>153.79476215927309</c:v>
                </c:pt>
                <c:pt idx="14">
                  <c:v>155.29350774986634</c:v>
                </c:pt>
                <c:pt idx="15">
                  <c:v>135.24468091929444</c:v>
                </c:pt>
                <c:pt idx="16">
                  <c:v>140.00290379476209</c:v>
                </c:pt>
                <c:pt idx="17">
                  <c:v>153.80533832175297</c:v>
                </c:pt>
                <c:pt idx="18">
                  <c:v>166.44412934259748</c:v>
                </c:pt>
                <c:pt idx="19">
                  <c:v>180.22846445750926</c:v>
                </c:pt>
                <c:pt idx="20">
                  <c:v>194.54744842330291</c:v>
                </c:pt>
                <c:pt idx="21">
                  <c:v>206.6331266702297</c:v>
                </c:pt>
                <c:pt idx="22">
                  <c:v>178.55590700160334</c:v>
                </c:pt>
                <c:pt idx="23">
                  <c:v>173.55270603955091</c:v>
                </c:pt>
                <c:pt idx="24">
                  <c:v>183.7672255478353</c:v>
                </c:pt>
                <c:pt idx="25">
                  <c:v>187.38427952966319</c:v>
                </c:pt>
                <c:pt idx="26">
                  <c:v>197.87072928170238</c:v>
                </c:pt>
                <c:pt idx="27">
                  <c:v>210.67634429931778</c:v>
                </c:pt>
                <c:pt idx="28">
                  <c:v>226.14494100742323</c:v>
                </c:pt>
                <c:pt idx="29">
                  <c:v>250.06160698261527</c:v>
                </c:pt>
                <c:pt idx="30">
                  <c:v>259.4965166146726</c:v>
                </c:pt>
                <c:pt idx="31">
                  <c:v>280.07912930450681</c:v>
                </c:pt>
                <c:pt idx="32">
                  <c:v>314.15422278004945</c:v>
                </c:pt>
                <c:pt idx="33">
                  <c:v>336.04639029004863</c:v>
                </c:pt>
                <c:pt idx="34">
                  <c:v>355.21705537520188</c:v>
                </c:pt>
                <c:pt idx="35">
                  <c:v>392.49535664005924</c:v>
                </c:pt>
                <c:pt idx="36">
                  <c:v>421.42535233553815</c:v>
                </c:pt>
                <c:pt idx="37">
                  <c:v>452.61082840836809</c:v>
                </c:pt>
                <c:pt idx="38">
                  <c:v>472.07309402992792</c:v>
                </c:pt>
                <c:pt idx="39">
                  <c:v>470.18480165380822</c:v>
                </c:pt>
                <c:pt idx="40">
                  <c:v>495.10459614145992</c:v>
                </c:pt>
                <c:pt idx="41">
                  <c:v>511.44304781412808</c:v>
                </c:pt>
                <c:pt idx="42">
                  <c:v>527.29778229636599</c:v>
                </c:pt>
                <c:pt idx="43">
                  <c:v>548.91699137051694</c:v>
                </c:pt>
                <c:pt idx="44">
                  <c:v>588.43901474919426</c:v>
                </c:pt>
                <c:pt idx="45">
                  <c:v>621.9800385898983</c:v>
                </c:pt>
                <c:pt idx="46">
                  <c:v>661.16478102106191</c:v>
                </c:pt>
                <c:pt idx="47">
                  <c:v>693.56185529109393</c:v>
                </c:pt>
                <c:pt idx="48">
                  <c:v>717.83652022628212</c:v>
                </c:pt>
                <c:pt idx="49">
                  <c:v>706.35113590266155</c:v>
                </c:pt>
                <c:pt idx="50">
                  <c:v>747.31950178501597</c:v>
                </c:pt>
                <c:pt idx="51">
                  <c:v>792.90599139390179</c:v>
                </c:pt>
                <c:pt idx="52">
                  <c:v>834.93000893777867</c:v>
                </c:pt>
                <c:pt idx="53">
                  <c:v>868.32720929528978</c:v>
                </c:pt>
                <c:pt idx="54">
                  <c:v>884.82542627190014</c:v>
                </c:pt>
                <c:pt idx="55">
                  <c:v>905.17641107615373</c:v>
                </c:pt>
                <c:pt idx="56">
                  <c:v>919.6592336533721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F6-4241-A657-4040F6C38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00257744"/>
        <c:axId val="-2000254096"/>
      </c:lineChart>
      <c:lineChart>
        <c:grouping val="standard"/>
        <c:varyColors val="0"/>
        <c:ser>
          <c:idx val="1"/>
          <c:order val="1"/>
          <c:tx>
            <c:strRef>
              <c:f>'G3.1'!$D$2</c:f>
              <c:strCache>
                <c:ptCount val="1"/>
                <c:pt idx="0">
                  <c:v>Crecimiento anual (promedio 10 años)</c:v>
                </c:pt>
              </c:strCache>
            </c:strRef>
          </c:tx>
          <c:spPr>
            <a:ln w="3175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spPr>
              <a:ln w="31750" cap="rnd">
                <a:noFill/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9F6-4241-A657-4040F6C38A1D}"/>
              </c:ext>
            </c:extLst>
          </c:dPt>
          <c:dPt>
            <c:idx val="20"/>
            <c:marker>
              <c:symbol val="none"/>
            </c:marker>
            <c:bubble3D val="0"/>
            <c:spPr>
              <a:ln w="31750" cap="rnd">
                <a:noFill/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9F6-4241-A657-4040F6C38A1D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31750" cap="rnd">
                <a:noFill/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9F6-4241-A657-4040F6C38A1D}"/>
              </c:ext>
            </c:extLst>
          </c:dPt>
          <c:dPt>
            <c:idx val="40"/>
            <c:marker>
              <c:symbol val="none"/>
            </c:marker>
            <c:bubble3D val="0"/>
            <c:spPr>
              <a:ln w="31750" cap="rnd">
                <a:noFill/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9F6-4241-A657-4040F6C38A1D}"/>
              </c:ext>
            </c:extLst>
          </c:dPt>
          <c:dPt>
            <c:idx val="50"/>
            <c:marker>
              <c:symbol val="none"/>
            </c:marker>
            <c:bubble3D val="0"/>
            <c:spPr>
              <a:ln w="31750" cap="rnd">
                <a:noFill/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9F6-4241-A657-4040F6C38A1D}"/>
              </c:ext>
            </c:extLst>
          </c:dPt>
          <c:dLbls>
            <c:dLbl>
              <c:idx val="0"/>
              <c:layout>
                <c:manualLayout>
                  <c:x val="3.7241718882604503E-2"/>
                  <c:y val="-5.0284498790552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9F6-4241-A657-4040F6C38A1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9F6-4241-A657-4040F6C38A1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9F6-4241-A657-4040F6C38A1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9F6-4241-A657-4040F6C38A1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9F6-4241-A657-4040F6C38A1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9F6-4241-A657-4040F6C38A1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9F6-4241-A657-4040F6C38A1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9F6-4241-A657-4040F6C38A1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9F6-4241-A657-4040F6C38A1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9F6-4241-A657-4040F6C38A1D}"/>
                </c:ext>
              </c:extLst>
            </c:dLbl>
            <c:dLbl>
              <c:idx val="10"/>
              <c:layout>
                <c:manualLayout>
                  <c:x val="3.5548913478849697E-2"/>
                  <c:y val="-4.2548422053544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F6-4241-A657-4040F6C38A1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9F6-4241-A657-4040F6C38A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9F6-4241-A657-4040F6C38A1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9F6-4241-A657-4040F6C38A1D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A9F6-4241-A657-4040F6C38A1D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9F6-4241-A657-4040F6C38A1D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A9F6-4241-A657-4040F6C38A1D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9F6-4241-A657-4040F6C38A1D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9F6-4241-A657-4040F6C38A1D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A9F6-4241-A657-4040F6C38A1D}"/>
                </c:ext>
              </c:extLst>
            </c:dLbl>
            <c:dLbl>
              <c:idx val="20"/>
              <c:layout>
                <c:manualLayout>
                  <c:x val="4.0627329690113997E-2"/>
                  <c:y val="-3.8680383685040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F6-4241-A657-4040F6C38A1D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A9F6-4241-A657-4040F6C38A1D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A9F6-4241-A657-4040F6C38A1D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A9F6-4241-A657-4040F6C38A1D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A9F6-4241-A657-4040F6C38A1D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A9F6-4241-A657-4040F6C38A1D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A9F6-4241-A657-4040F6C38A1D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A9F6-4241-A657-4040F6C38A1D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A9F6-4241-A657-4040F6C38A1D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A9F6-4241-A657-4040F6C38A1D}"/>
                </c:ext>
              </c:extLst>
            </c:dLbl>
            <c:dLbl>
              <c:idx val="30"/>
              <c:layout>
                <c:manualLayout>
                  <c:x val="3.7241718882604503E-2"/>
                  <c:y val="-4.6416460422048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F6-4241-A657-4040F6C38A1D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A9F6-4241-A657-4040F6C38A1D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A9F6-4241-A657-4040F6C38A1D}"/>
                </c:ext>
              </c:extLst>
            </c:dLbl>
            <c:dLbl>
              <c:idx val="3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A9F6-4241-A657-4040F6C38A1D}"/>
                </c:ext>
              </c:extLst>
            </c:dLbl>
            <c:dLbl>
              <c:idx val="3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A9F6-4241-A657-4040F6C38A1D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A9F6-4241-A657-4040F6C38A1D}"/>
                </c:ext>
              </c:extLst>
            </c:dLbl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A9F6-4241-A657-4040F6C38A1D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A9F6-4241-A657-4040F6C38A1D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A9F6-4241-A657-4040F6C38A1D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A9F6-4241-A657-4040F6C38A1D}"/>
                </c:ext>
              </c:extLst>
            </c:dLbl>
            <c:dLbl>
              <c:idx val="40"/>
              <c:layout>
                <c:manualLayout>
                  <c:x val="3.8934524286359101E-2"/>
                  <c:y val="3.8680383685040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F6-4241-A657-4040F6C38A1D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A9F6-4241-A657-4040F6C38A1D}"/>
                </c:ext>
              </c:extLst>
            </c:dLbl>
            <c:dLbl>
              <c:idx val="4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A9F6-4241-A657-4040F6C38A1D}"/>
                </c:ext>
              </c:extLst>
            </c:dLbl>
            <c:dLbl>
              <c:idx val="4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A9F6-4241-A657-4040F6C38A1D}"/>
                </c:ext>
              </c:extLst>
            </c:dLbl>
            <c:dLbl>
              <c:idx val="4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A9F6-4241-A657-4040F6C38A1D}"/>
                </c:ext>
              </c:extLst>
            </c:dLbl>
            <c:dLbl>
              <c:idx val="4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A9F6-4241-A657-4040F6C38A1D}"/>
                </c:ext>
              </c:extLst>
            </c:dLbl>
            <c:dLbl>
              <c:idx val="4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A9F6-4241-A657-4040F6C38A1D}"/>
                </c:ext>
              </c:extLst>
            </c:dLbl>
            <c:dLbl>
              <c:idx val="4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A9F6-4241-A657-4040F6C38A1D}"/>
                </c:ext>
              </c:extLst>
            </c:dLbl>
            <c:dLbl>
              <c:idx val="4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A9F6-4241-A657-4040F6C38A1D}"/>
                </c:ext>
              </c:extLst>
            </c:dLbl>
            <c:dLbl>
              <c:idx val="4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A9F6-4241-A657-4040F6C38A1D}"/>
                </c:ext>
              </c:extLst>
            </c:dLbl>
            <c:dLbl>
              <c:idx val="50"/>
              <c:layout>
                <c:manualLayout>
                  <c:x val="1.35424432300379E-2"/>
                  <c:y val="3.8680383685040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9F6-4241-A657-4040F6C38A1D}"/>
                </c:ext>
              </c:extLst>
            </c:dLbl>
            <c:dLbl>
              <c:idx val="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A9F6-4241-A657-4040F6C38A1D}"/>
                </c:ext>
              </c:extLst>
            </c:dLbl>
            <c:dLbl>
              <c:idx val="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A9F6-4241-A657-4040F6C38A1D}"/>
                </c:ext>
              </c:extLst>
            </c:dLbl>
            <c:dLbl>
              <c:idx val="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A9F6-4241-A657-4040F6C38A1D}"/>
                </c:ext>
              </c:extLst>
            </c:dLbl>
            <c:dLbl>
              <c:idx val="5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A9F6-4241-A657-4040F6C38A1D}"/>
                </c:ext>
              </c:extLst>
            </c:dLbl>
            <c:dLbl>
              <c:idx val="5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A9F6-4241-A657-4040F6C38A1D}"/>
                </c:ext>
              </c:extLst>
            </c:dLbl>
            <c:dLbl>
              <c:idx val="5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A9F6-4241-A657-4040F6C38A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'G3.1'!$D$3:$D$59</c:f>
              <c:numCache>
                <c:formatCode>General</c:formatCode>
                <c:ptCount val="57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2.2000000000000002</c:v>
                </c:pt>
                <c:pt idx="11">
                  <c:v>2.2000000000000002</c:v>
                </c:pt>
                <c:pt idx="12">
                  <c:v>2.2000000000000002</c:v>
                </c:pt>
                <c:pt idx="13">
                  <c:v>2.2000000000000002</c:v>
                </c:pt>
                <c:pt idx="14">
                  <c:v>2.2000000000000002</c:v>
                </c:pt>
                <c:pt idx="15">
                  <c:v>2.2000000000000002</c:v>
                </c:pt>
                <c:pt idx="16">
                  <c:v>2.2000000000000002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2.2000000000000002</c:v>
                </c:pt>
                <c:pt idx="20">
                  <c:v>3.6</c:v>
                </c:pt>
                <c:pt idx="21">
                  <c:v>3.6</c:v>
                </c:pt>
                <c:pt idx="22">
                  <c:v>3.6</c:v>
                </c:pt>
                <c:pt idx="23">
                  <c:v>3.6</c:v>
                </c:pt>
                <c:pt idx="24">
                  <c:v>3.6</c:v>
                </c:pt>
                <c:pt idx="25">
                  <c:v>3.6</c:v>
                </c:pt>
                <c:pt idx="26">
                  <c:v>3.6</c:v>
                </c:pt>
                <c:pt idx="27">
                  <c:v>3.6</c:v>
                </c:pt>
                <c:pt idx="28">
                  <c:v>3.6</c:v>
                </c:pt>
                <c:pt idx="29">
                  <c:v>3.6</c:v>
                </c:pt>
                <c:pt idx="30">
                  <c:v>6.6</c:v>
                </c:pt>
                <c:pt idx="31">
                  <c:v>6.6</c:v>
                </c:pt>
                <c:pt idx="32">
                  <c:v>6.6</c:v>
                </c:pt>
                <c:pt idx="33">
                  <c:v>6.6</c:v>
                </c:pt>
                <c:pt idx="34">
                  <c:v>6.6</c:v>
                </c:pt>
                <c:pt idx="35">
                  <c:v>6.6</c:v>
                </c:pt>
                <c:pt idx="36">
                  <c:v>6.6</c:v>
                </c:pt>
                <c:pt idx="37">
                  <c:v>6.6</c:v>
                </c:pt>
                <c:pt idx="38">
                  <c:v>6.6</c:v>
                </c:pt>
                <c:pt idx="39">
                  <c:v>6.6</c:v>
                </c:pt>
                <c:pt idx="40">
                  <c:v>4.2</c:v>
                </c:pt>
                <c:pt idx="41">
                  <c:v>4.2</c:v>
                </c:pt>
                <c:pt idx="42">
                  <c:v>4.2</c:v>
                </c:pt>
                <c:pt idx="43">
                  <c:v>4.2</c:v>
                </c:pt>
                <c:pt idx="44">
                  <c:v>4.2</c:v>
                </c:pt>
                <c:pt idx="45">
                  <c:v>4.2</c:v>
                </c:pt>
                <c:pt idx="46">
                  <c:v>4.2</c:v>
                </c:pt>
                <c:pt idx="47">
                  <c:v>4.2</c:v>
                </c:pt>
                <c:pt idx="48">
                  <c:v>4.2</c:v>
                </c:pt>
                <c:pt idx="49">
                  <c:v>4.2</c:v>
                </c:pt>
                <c:pt idx="50">
                  <c:v>3.9</c:v>
                </c:pt>
                <c:pt idx="51">
                  <c:v>3.9</c:v>
                </c:pt>
                <c:pt idx="52">
                  <c:v>3.9</c:v>
                </c:pt>
                <c:pt idx="53">
                  <c:v>3.9</c:v>
                </c:pt>
                <c:pt idx="54">
                  <c:v>3.9</c:v>
                </c:pt>
                <c:pt idx="55">
                  <c:v>3.9</c:v>
                </c:pt>
                <c:pt idx="5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A9F6-4241-A657-4040F6C38A1D}"/>
            </c:ext>
          </c:extLst>
        </c:ser>
        <c:ser>
          <c:idx val="3"/>
          <c:order val="3"/>
          <c:tx>
            <c:strRef>
              <c:f>'G3.1'!$E$2</c:f>
              <c:strCache>
                <c:ptCount val="1"/>
                <c:pt idx="0">
                  <c:v>Crecimiento (eje izquierdo)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'G3.1'!$E$3:$E$59</c:f>
              <c:numCache>
                <c:formatCode>0.00</c:formatCode>
                <c:ptCount val="57"/>
                <c:pt idx="1">
                  <c:v>4.7824692677712335</c:v>
                </c:pt>
                <c:pt idx="2">
                  <c:v>4.7386354362197096</c:v>
                </c:pt>
                <c:pt idx="3">
                  <c:v>6.3261549250504032</c:v>
                </c:pt>
                <c:pt idx="4">
                  <c:v>2.225092521344024</c:v>
                </c:pt>
                <c:pt idx="5">
                  <c:v>0.80829442706979648</c:v>
                </c:pt>
                <c:pt idx="6">
                  <c:v>11.151162273878825</c:v>
                </c:pt>
                <c:pt idx="7">
                  <c:v>3.2465740825899019</c:v>
                </c:pt>
                <c:pt idx="8">
                  <c:v>3.5801981425107812</c:v>
                </c:pt>
                <c:pt idx="9">
                  <c:v>3.7208067543616892</c:v>
                </c:pt>
                <c:pt idx="10">
                  <c:v>2.0562883706510604</c:v>
                </c:pt>
                <c:pt idx="11">
                  <c:v>8.9552344249497224</c:v>
                </c:pt>
                <c:pt idx="12">
                  <c:v>-1.2131665202351343</c:v>
                </c:pt>
                <c:pt idx="13">
                  <c:v>-5.5650181978096782</c:v>
                </c:pt>
                <c:pt idx="14">
                  <c:v>0.9745101650738377</c:v>
                </c:pt>
                <c:pt idx="15">
                  <c:v>-12.910280101898948</c:v>
                </c:pt>
                <c:pt idx="16">
                  <c:v>3.5182329117305926</c:v>
                </c:pt>
                <c:pt idx="17">
                  <c:v>9.8586773223108537</c:v>
                </c:pt>
                <c:pt idx="18">
                  <c:v>8.2173942457086895</c:v>
                </c:pt>
                <c:pt idx="19">
                  <c:v>8.281658938260918</c:v>
                </c:pt>
                <c:pt idx="20">
                  <c:v>7.9449070427881878</c:v>
                </c:pt>
                <c:pt idx="21">
                  <c:v>6.212200851193046</c:v>
                </c:pt>
                <c:pt idx="22">
                  <c:v>-13.587956646194201</c:v>
                </c:pt>
                <c:pt idx="23">
                  <c:v>-2.8020360939431157</c:v>
                </c:pt>
                <c:pt idx="24">
                  <c:v>5.885543211268967</c:v>
                </c:pt>
                <c:pt idx="25">
                  <c:v>1.9682802366118182</c:v>
                </c:pt>
                <c:pt idx="26">
                  <c:v>5.596227057232511</c:v>
                </c:pt>
                <c:pt idx="27">
                  <c:v>6.4717075962177546</c:v>
                </c:pt>
                <c:pt idx="28">
                  <c:v>7.3423510169364334</c:v>
                </c:pt>
                <c:pt idx="29">
                  <c:v>10.575812958118291</c:v>
                </c:pt>
                <c:pt idx="30">
                  <c:v>3.7730340718450321</c:v>
                </c:pt>
                <c:pt idx="31">
                  <c:v>7.9317491264814919</c:v>
                </c:pt>
                <c:pt idx="32">
                  <c:v>12.166238005722875</c:v>
                </c:pt>
                <c:pt idx="33">
                  <c:v>6.9686052016963345</c:v>
                </c:pt>
                <c:pt idx="34">
                  <c:v>5.7047674485081217</c:v>
                </c:pt>
                <c:pt idx="35">
                  <c:v>10.494513340718314</c:v>
                </c:pt>
                <c:pt idx="36">
                  <c:v>7.3707867382516241</c:v>
                </c:pt>
                <c:pt idx="37">
                  <c:v>7.4000000000000341</c:v>
                </c:pt>
                <c:pt idx="38">
                  <c:v>4.2999999999999972</c:v>
                </c:pt>
                <c:pt idx="39">
                  <c:v>-0.40000000000000568</c:v>
                </c:pt>
                <c:pt idx="40">
                  <c:v>5.2999999999999687</c:v>
                </c:pt>
                <c:pt idx="41">
                  <c:v>3.2999999999999972</c:v>
                </c:pt>
                <c:pt idx="42">
                  <c:v>3.0999999999999943</c:v>
                </c:pt>
                <c:pt idx="43">
                  <c:v>4.0999999999999943</c:v>
                </c:pt>
                <c:pt idx="44">
                  <c:v>7.2000000000000313</c:v>
                </c:pt>
                <c:pt idx="45">
                  <c:v>5.6999999999999886</c:v>
                </c:pt>
                <c:pt idx="46">
                  <c:v>6.2999999999999972</c:v>
                </c:pt>
                <c:pt idx="47">
                  <c:v>4.8999999999999915</c:v>
                </c:pt>
                <c:pt idx="48">
                  <c:v>3.4999999999999858</c:v>
                </c:pt>
                <c:pt idx="49">
                  <c:v>-1.6000000000000085</c:v>
                </c:pt>
                <c:pt idx="50">
                  <c:v>5.8000000000000114</c:v>
                </c:pt>
                <c:pt idx="51">
                  <c:v>6.0999999999999659</c:v>
                </c:pt>
                <c:pt idx="52">
                  <c:v>5.3000000000000114</c:v>
                </c:pt>
                <c:pt idx="53">
                  <c:v>4</c:v>
                </c:pt>
                <c:pt idx="54">
                  <c:v>1.8999999999999915</c:v>
                </c:pt>
                <c:pt idx="55">
                  <c:v>2.2999999999999972</c:v>
                </c:pt>
                <c:pt idx="56">
                  <c:v>1.5999999999999801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A9F6-4241-A657-4040F6C38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00247664"/>
        <c:axId val="-2000250880"/>
      </c:lineChart>
      <c:catAx>
        <c:axId val="-200025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00254096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-2000254096"/>
        <c:scaling>
          <c:orientation val="minMax"/>
          <c:max val="100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00257744"/>
        <c:crosses val="autoZero"/>
        <c:crossBetween val="between"/>
        <c:majorUnit val="200"/>
      </c:valAx>
      <c:valAx>
        <c:axId val="-2000250880"/>
        <c:scaling>
          <c:orientation val="minMax"/>
          <c:max val="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00247664"/>
        <c:crosses val="max"/>
        <c:crossBetween val="between"/>
      </c:valAx>
      <c:catAx>
        <c:axId val="-2000247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00250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4039049680739"/>
          <c:y val="0.85048800143266501"/>
          <c:w val="0.86609710648946903"/>
          <c:h val="0.13672086753659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238342753252303E-2"/>
          <c:y val="6.5490594109916395E-2"/>
          <c:w val="0.89637778716128502"/>
          <c:h val="0.70711511196006205"/>
        </c:manualLayout>
      </c:layout>
      <c:areaChart>
        <c:grouping val="standard"/>
        <c:varyColors val="0"/>
        <c:ser>
          <c:idx val="2"/>
          <c:order val="2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'G3.1'!$F$3:$F$59</c:f>
              <c:numCache>
                <c:formatCode>General</c:formatCode>
                <c:ptCount val="5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1000</c:v>
                </c:pt>
                <c:pt idx="13">
                  <c:v>1000</c:v>
                </c:pt>
                <c:pt idx="14">
                  <c:v>1000</c:v>
                </c:pt>
                <c:pt idx="15">
                  <c:v>1000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1000</c:v>
                </c:pt>
                <c:pt idx="23">
                  <c:v>1000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1000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1000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77-49F0-9E4F-9709900BE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19342304"/>
        <c:axId val="-2019339104"/>
      </c:areaChart>
      <c:barChart>
        <c:barDir val="col"/>
        <c:grouping val="clustered"/>
        <c:varyColors val="0"/>
        <c:ser>
          <c:idx val="0"/>
          <c:order val="0"/>
          <c:tx>
            <c:strRef>
              <c:f>'G3.1'!$H$2</c:f>
              <c:strCache>
                <c:ptCount val="1"/>
                <c:pt idx="0">
                  <c:v>Índice de morosidad (eje izquierdo)</c:v>
                </c:pt>
              </c:strCache>
            </c:strRef>
          </c:tx>
          <c:spPr>
            <a:solidFill>
              <a:srgbClr val="0012B8"/>
            </a:solidFill>
            <a:ln w="31750">
              <a:noFill/>
            </a:ln>
            <a:effectLst/>
          </c:spPr>
          <c:invertIfNegative val="0"/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'G3.1'!$H$3:$H$59</c:f>
              <c:numCache>
                <c:formatCode>0.00</c:formatCode>
                <c:ptCount val="57"/>
                <c:pt idx="19">
                  <c:v>1.89</c:v>
                </c:pt>
                <c:pt idx="20">
                  <c:v>1.41</c:v>
                </c:pt>
                <c:pt idx="21">
                  <c:v>3.83</c:v>
                </c:pt>
                <c:pt idx="22">
                  <c:v>9.07</c:v>
                </c:pt>
                <c:pt idx="23">
                  <c:v>9.31</c:v>
                </c:pt>
                <c:pt idx="24">
                  <c:v>9.42</c:v>
                </c:pt>
                <c:pt idx="25">
                  <c:v>4.07</c:v>
                </c:pt>
                <c:pt idx="26">
                  <c:v>3.35</c:v>
                </c:pt>
                <c:pt idx="27">
                  <c:v>2.75</c:v>
                </c:pt>
                <c:pt idx="28">
                  <c:v>1.96</c:v>
                </c:pt>
                <c:pt idx="29">
                  <c:v>1.82</c:v>
                </c:pt>
                <c:pt idx="30">
                  <c:v>2.25</c:v>
                </c:pt>
                <c:pt idx="31">
                  <c:v>1.82</c:v>
                </c:pt>
                <c:pt idx="32">
                  <c:v>1.2000000000000002</c:v>
                </c:pt>
                <c:pt idx="33">
                  <c:v>1.07</c:v>
                </c:pt>
                <c:pt idx="34">
                  <c:v>1.02</c:v>
                </c:pt>
                <c:pt idx="35">
                  <c:v>0.9900000000000001</c:v>
                </c:pt>
                <c:pt idx="36">
                  <c:v>0.95000000000000007</c:v>
                </c:pt>
                <c:pt idx="37">
                  <c:v>1.04</c:v>
                </c:pt>
                <c:pt idx="38">
                  <c:v>1.6100000000000003</c:v>
                </c:pt>
                <c:pt idx="39">
                  <c:v>1.8</c:v>
                </c:pt>
                <c:pt idx="40">
                  <c:v>1.82</c:v>
                </c:pt>
                <c:pt idx="41">
                  <c:v>1.7100000000000002</c:v>
                </c:pt>
                <c:pt idx="42">
                  <c:v>1.89</c:v>
                </c:pt>
                <c:pt idx="43">
                  <c:v>1.64</c:v>
                </c:pt>
                <c:pt idx="44">
                  <c:v>1.22</c:v>
                </c:pt>
                <c:pt idx="45">
                  <c:v>0.91</c:v>
                </c:pt>
                <c:pt idx="46">
                  <c:v>0.77</c:v>
                </c:pt>
                <c:pt idx="47">
                  <c:v>0.79</c:v>
                </c:pt>
                <c:pt idx="48">
                  <c:v>1.05</c:v>
                </c:pt>
                <c:pt idx="49">
                  <c:v>1.29</c:v>
                </c:pt>
                <c:pt idx="50">
                  <c:v>1.17</c:v>
                </c:pt>
                <c:pt idx="51" formatCode="General">
                  <c:v>1.05</c:v>
                </c:pt>
                <c:pt idx="52" formatCode="General">
                  <c:v>0.95000000000000007</c:v>
                </c:pt>
                <c:pt idx="53" formatCode="General">
                  <c:v>0.9</c:v>
                </c:pt>
                <c:pt idx="54" formatCode="General">
                  <c:v>0.98000000000000009</c:v>
                </c:pt>
                <c:pt idx="55" formatCode="General">
                  <c:v>0.8</c:v>
                </c:pt>
                <c:pt idx="56" formatCode="General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77-49F0-9E4F-9709900BE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2019342304"/>
        <c:axId val="-2019339104"/>
      </c:barChart>
      <c:lineChart>
        <c:grouping val="standard"/>
        <c:varyColors val="0"/>
        <c:ser>
          <c:idx val="3"/>
          <c:order val="3"/>
          <c:tx>
            <c:strRef>
              <c:f>'G3.1'!$I$2</c:f>
              <c:strCache>
                <c:ptCount val="1"/>
                <c:pt idx="0">
                  <c:v>Número de quiebras</c:v>
                </c:pt>
              </c:strCache>
            </c:strRef>
          </c:tx>
          <c:spPr>
            <a:ln w="34925" cap="rnd">
              <a:solidFill>
                <a:srgbClr val="0A9811"/>
              </a:solidFill>
              <a:round/>
            </a:ln>
            <a:effectLst/>
          </c:spPr>
          <c:marker>
            <c:symbol val="none"/>
          </c:marker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'G3.1'!$I$3:$I$59</c:f>
              <c:numCache>
                <c:formatCode>0.00</c:formatCode>
                <c:ptCount val="57"/>
                <c:pt idx="17" formatCode="General">
                  <c:v>31</c:v>
                </c:pt>
                <c:pt idx="18" formatCode="General">
                  <c:v>30</c:v>
                </c:pt>
                <c:pt idx="19" formatCode="General">
                  <c:v>28</c:v>
                </c:pt>
                <c:pt idx="20" formatCode="General">
                  <c:v>38</c:v>
                </c:pt>
                <c:pt idx="21" formatCode="General">
                  <c:v>84</c:v>
                </c:pt>
                <c:pt idx="22" formatCode="General">
                  <c:v>306</c:v>
                </c:pt>
                <c:pt idx="23" formatCode="General">
                  <c:v>252</c:v>
                </c:pt>
                <c:pt idx="24" formatCode="General">
                  <c:v>110</c:v>
                </c:pt>
                <c:pt idx="25" formatCode="General">
                  <c:v>113</c:v>
                </c:pt>
                <c:pt idx="26" formatCode="General">
                  <c:v>108</c:v>
                </c:pt>
                <c:pt idx="27" formatCode="General">
                  <c:v>62</c:v>
                </c:pt>
                <c:pt idx="28" formatCode="General">
                  <c:v>56</c:v>
                </c:pt>
                <c:pt idx="29" formatCode="General">
                  <c:v>55</c:v>
                </c:pt>
                <c:pt idx="30" formatCode="General">
                  <c:v>78</c:v>
                </c:pt>
                <c:pt idx="31" formatCode="General">
                  <c:v>68</c:v>
                </c:pt>
                <c:pt idx="32" formatCode="General">
                  <c:v>34</c:v>
                </c:pt>
                <c:pt idx="33" formatCode="General">
                  <c:v>67</c:v>
                </c:pt>
                <c:pt idx="34" formatCode="General">
                  <c:v>49</c:v>
                </c:pt>
                <c:pt idx="35" formatCode="General">
                  <c:v>41</c:v>
                </c:pt>
                <c:pt idx="36" formatCode="General">
                  <c:v>63</c:v>
                </c:pt>
                <c:pt idx="37" formatCode="General">
                  <c:v>58</c:v>
                </c:pt>
                <c:pt idx="38" formatCode="General">
                  <c:v>103</c:v>
                </c:pt>
                <c:pt idx="39" formatCode="General">
                  <c:v>129</c:v>
                </c:pt>
                <c:pt idx="40" formatCode="General">
                  <c:v>137</c:v>
                </c:pt>
                <c:pt idx="41" formatCode="General">
                  <c:v>154</c:v>
                </c:pt>
                <c:pt idx="42" formatCode="General">
                  <c:v>164</c:v>
                </c:pt>
                <c:pt idx="43" formatCode="General">
                  <c:v>181</c:v>
                </c:pt>
                <c:pt idx="44" formatCode="General">
                  <c:v>165</c:v>
                </c:pt>
                <c:pt idx="45" formatCode="General">
                  <c:v>108</c:v>
                </c:pt>
                <c:pt idx="46" formatCode="General">
                  <c:v>118</c:v>
                </c:pt>
                <c:pt idx="47" formatCode="General">
                  <c:v>122</c:v>
                </c:pt>
                <c:pt idx="48" formatCode="General">
                  <c:v>142</c:v>
                </c:pt>
                <c:pt idx="49" formatCode="General">
                  <c:v>147</c:v>
                </c:pt>
                <c:pt idx="50" formatCode="General">
                  <c:v>122</c:v>
                </c:pt>
                <c:pt idx="51" formatCode="General">
                  <c:v>111</c:v>
                </c:pt>
                <c:pt idx="52" formatCode="General">
                  <c:v>121</c:v>
                </c:pt>
                <c:pt idx="53" formatCode="General">
                  <c:v>123</c:v>
                </c:pt>
                <c:pt idx="54" formatCode="General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77-49F0-9E4F-9709900BE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9332256"/>
        <c:axId val="-2019335888"/>
      </c:lineChart>
      <c:lineChart>
        <c:grouping val="standard"/>
        <c:varyColors val="0"/>
        <c:ser>
          <c:idx val="1"/>
          <c:order val="1"/>
          <c:tx>
            <c:strRef>
              <c:f>'G3.1'!$G$2</c:f>
              <c:strCache>
                <c:ptCount val="1"/>
                <c:pt idx="0">
                  <c:v>Tasa de desempleo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'G3.1'!$A$3:$A$59</c:f>
              <c:numCache>
                <c:formatCode>General</c:formatCode>
                <c:ptCount val="57"/>
                <c:pt idx="0">
                  <c:v>1960</c:v>
                </c:pt>
                <c:pt idx="1">
                  <c:v>1961</c:v>
                </c:pt>
                <c:pt idx="2">
                  <c:v>1962</c:v>
                </c:pt>
                <c:pt idx="3">
                  <c:v>1963</c:v>
                </c:pt>
                <c:pt idx="4">
                  <c:v>1964</c:v>
                </c:pt>
                <c:pt idx="5">
                  <c:v>1965</c:v>
                </c:pt>
                <c:pt idx="6">
                  <c:v>1966</c:v>
                </c:pt>
                <c:pt idx="7">
                  <c:v>1967</c:v>
                </c:pt>
                <c:pt idx="8">
                  <c:v>1968</c:v>
                </c:pt>
                <c:pt idx="9">
                  <c:v>1969</c:v>
                </c:pt>
                <c:pt idx="10">
                  <c:v>1970</c:v>
                </c:pt>
                <c:pt idx="11">
                  <c:v>1971</c:v>
                </c:pt>
                <c:pt idx="12">
                  <c:v>1972</c:v>
                </c:pt>
                <c:pt idx="13">
                  <c:v>1973</c:v>
                </c:pt>
                <c:pt idx="14">
                  <c:v>1974</c:v>
                </c:pt>
                <c:pt idx="15">
                  <c:v>1975</c:v>
                </c:pt>
                <c:pt idx="16">
                  <c:v>1976</c:v>
                </c:pt>
                <c:pt idx="17">
                  <c:v>1977</c:v>
                </c:pt>
                <c:pt idx="18">
                  <c:v>1978</c:v>
                </c:pt>
                <c:pt idx="19">
                  <c:v>1979</c:v>
                </c:pt>
                <c:pt idx="20">
                  <c:v>1980</c:v>
                </c:pt>
                <c:pt idx="21">
                  <c:v>1981</c:v>
                </c:pt>
                <c:pt idx="22">
                  <c:v>1982</c:v>
                </c:pt>
                <c:pt idx="23">
                  <c:v>1983</c:v>
                </c:pt>
                <c:pt idx="24">
                  <c:v>1984</c:v>
                </c:pt>
                <c:pt idx="25">
                  <c:v>1985</c:v>
                </c:pt>
                <c:pt idx="26">
                  <c:v>1986</c:v>
                </c:pt>
                <c:pt idx="27">
                  <c:v>1987</c:v>
                </c:pt>
                <c:pt idx="28">
                  <c:v>1988</c:v>
                </c:pt>
                <c:pt idx="29">
                  <c:v>1989</c:v>
                </c:pt>
                <c:pt idx="30">
                  <c:v>1990</c:v>
                </c:pt>
                <c:pt idx="31">
                  <c:v>1991</c:v>
                </c:pt>
                <c:pt idx="32">
                  <c:v>1992</c:v>
                </c:pt>
                <c:pt idx="33">
                  <c:v>1993</c:v>
                </c:pt>
                <c:pt idx="34">
                  <c:v>1994</c:v>
                </c:pt>
                <c:pt idx="35">
                  <c:v>1995</c:v>
                </c:pt>
                <c:pt idx="36">
                  <c:v>1996</c:v>
                </c:pt>
                <c:pt idx="37">
                  <c:v>1997</c:v>
                </c:pt>
                <c:pt idx="38">
                  <c:v>1998</c:v>
                </c:pt>
                <c:pt idx="39">
                  <c:v>1999</c:v>
                </c:pt>
                <c:pt idx="40">
                  <c:v>2000</c:v>
                </c:pt>
                <c:pt idx="41">
                  <c:v>2001</c:v>
                </c:pt>
                <c:pt idx="42">
                  <c:v>2002</c:v>
                </c:pt>
                <c:pt idx="43">
                  <c:v>2003</c:v>
                </c:pt>
                <c:pt idx="44">
                  <c:v>2004</c:v>
                </c:pt>
                <c:pt idx="45">
                  <c:v>2005</c:v>
                </c:pt>
                <c:pt idx="46">
                  <c:v>2006</c:v>
                </c:pt>
                <c:pt idx="47">
                  <c:v>2007</c:v>
                </c:pt>
                <c:pt idx="48">
                  <c:v>2008</c:v>
                </c:pt>
                <c:pt idx="49">
                  <c:v>2009</c:v>
                </c:pt>
                <c:pt idx="50">
                  <c:v>2010</c:v>
                </c:pt>
                <c:pt idx="51">
                  <c:v>2011</c:v>
                </c:pt>
                <c:pt idx="52">
                  <c:v>2012</c:v>
                </c:pt>
                <c:pt idx="53">
                  <c:v>2013</c:v>
                </c:pt>
                <c:pt idx="54">
                  <c:v>2014</c:v>
                </c:pt>
                <c:pt idx="55">
                  <c:v>2015</c:v>
                </c:pt>
                <c:pt idx="56">
                  <c:v>2016</c:v>
                </c:pt>
              </c:numCache>
            </c:numRef>
          </c:cat>
          <c:val>
            <c:numRef>
              <c:f>'G3.1'!$G$3:$G$59</c:f>
              <c:numCache>
                <c:formatCode>0.00</c:formatCode>
                <c:ptCount val="57"/>
                <c:pt idx="0">
                  <c:v>6.61</c:v>
                </c:pt>
                <c:pt idx="1">
                  <c:v>7.48</c:v>
                </c:pt>
                <c:pt idx="2">
                  <c:v>7.37</c:v>
                </c:pt>
                <c:pt idx="3">
                  <c:v>6.97</c:v>
                </c:pt>
                <c:pt idx="4">
                  <c:v>6.47</c:v>
                </c:pt>
                <c:pt idx="5">
                  <c:v>5.87</c:v>
                </c:pt>
                <c:pt idx="6">
                  <c:v>5.56</c:v>
                </c:pt>
                <c:pt idx="7">
                  <c:v>4.16</c:v>
                </c:pt>
                <c:pt idx="8">
                  <c:v>4.3600000000000003</c:v>
                </c:pt>
                <c:pt idx="9">
                  <c:v>4.96</c:v>
                </c:pt>
                <c:pt idx="10">
                  <c:v>5.9</c:v>
                </c:pt>
                <c:pt idx="11">
                  <c:v>5.2</c:v>
                </c:pt>
                <c:pt idx="12">
                  <c:v>4</c:v>
                </c:pt>
                <c:pt idx="13">
                  <c:v>4.8</c:v>
                </c:pt>
                <c:pt idx="14">
                  <c:v>9.1</c:v>
                </c:pt>
                <c:pt idx="15">
                  <c:v>18</c:v>
                </c:pt>
                <c:pt idx="16">
                  <c:v>21.9</c:v>
                </c:pt>
                <c:pt idx="17">
                  <c:v>18.100000000000001</c:v>
                </c:pt>
                <c:pt idx="18">
                  <c:v>18.899999999999999</c:v>
                </c:pt>
                <c:pt idx="19">
                  <c:v>17.8</c:v>
                </c:pt>
                <c:pt idx="20">
                  <c:v>17.399999999999999</c:v>
                </c:pt>
                <c:pt idx="21">
                  <c:v>15.5</c:v>
                </c:pt>
                <c:pt idx="22">
                  <c:v>25.2</c:v>
                </c:pt>
                <c:pt idx="23">
                  <c:v>27</c:v>
                </c:pt>
                <c:pt idx="24">
                  <c:v>20.2</c:v>
                </c:pt>
                <c:pt idx="25">
                  <c:v>15.3</c:v>
                </c:pt>
                <c:pt idx="26">
                  <c:v>14.02</c:v>
                </c:pt>
                <c:pt idx="27">
                  <c:v>11.83</c:v>
                </c:pt>
                <c:pt idx="28">
                  <c:v>9.9499999999999993</c:v>
                </c:pt>
                <c:pt idx="29">
                  <c:v>7.9</c:v>
                </c:pt>
                <c:pt idx="30">
                  <c:v>7.8</c:v>
                </c:pt>
                <c:pt idx="31">
                  <c:v>8.16</c:v>
                </c:pt>
                <c:pt idx="32">
                  <c:v>6.64</c:v>
                </c:pt>
                <c:pt idx="33">
                  <c:v>6.55</c:v>
                </c:pt>
                <c:pt idx="34">
                  <c:v>7.85</c:v>
                </c:pt>
                <c:pt idx="35">
                  <c:v>7.33</c:v>
                </c:pt>
                <c:pt idx="36">
                  <c:v>6.35</c:v>
                </c:pt>
                <c:pt idx="37">
                  <c:v>6.1</c:v>
                </c:pt>
                <c:pt idx="38">
                  <c:v>6.41</c:v>
                </c:pt>
                <c:pt idx="39">
                  <c:v>10.1</c:v>
                </c:pt>
                <c:pt idx="40">
                  <c:v>9.73</c:v>
                </c:pt>
                <c:pt idx="41">
                  <c:v>9.86</c:v>
                </c:pt>
                <c:pt idx="42">
                  <c:v>9.7899999999999991</c:v>
                </c:pt>
                <c:pt idx="43">
                  <c:v>9.5299999999999994</c:v>
                </c:pt>
                <c:pt idx="44">
                  <c:v>10.039999999999999</c:v>
                </c:pt>
                <c:pt idx="45">
                  <c:v>9.23</c:v>
                </c:pt>
                <c:pt idx="46">
                  <c:v>7.813643325494076</c:v>
                </c:pt>
                <c:pt idx="47">
                  <c:v>7.1182972562139453</c:v>
                </c:pt>
                <c:pt idx="48">
                  <c:v>7.8098167198246671</c:v>
                </c:pt>
                <c:pt idx="49">
                  <c:v>10.832538927862847</c:v>
                </c:pt>
                <c:pt idx="50">
                  <c:v>8.1529122696218881</c:v>
                </c:pt>
                <c:pt idx="51">
                  <c:v>7.1194984764022795</c:v>
                </c:pt>
                <c:pt idx="52">
                  <c:v>6.4427417341122322</c:v>
                </c:pt>
                <c:pt idx="53">
                  <c:v>5.95</c:v>
                </c:pt>
                <c:pt idx="54">
                  <c:v>6.4</c:v>
                </c:pt>
                <c:pt idx="55">
                  <c:v>6.2</c:v>
                </c:pt>
                <c:pt idx="56">
                  <c:v>6.5250000000000004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77-49F0-9E4F-9709900BE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9342304"/>
        <c:axId val="-2019339104"/>
      </c:lineChart>
      <c:catAx>
        <c:axId val="-201933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1933588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-20193358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19332256"/>
        <c:crosses val="autoZero"/>
        <c:crossBetween val="between"/>
      </c:valAx>
      <c:valAx>
        <c:axId val="-2019339104"/>
        <c:scaling>
          <c:orientation val="minMax"/>
          <c:max val="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19342304"/>
        <c:crosses val="max"/>
        <c:crossBetween val="between"/>
      </c:valAx>
      <c:catAx>
        <c:axId val="-2019342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193391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3069732060240299"/>
          <c:y val="0.85049823601170804"/>
          <c:w val="0.69641322541279704"/>
          <c:h val="0.142879257482798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'G3.2'!$B$2</c:f>
              <c:strCache>
                <c:ptCount val="1"/>
                <c:pt idx="0">
                  <c:v>Crecimiento crédito bancario (2)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'G3.2'!$A$3:$A$506</c:f>
              <c:numCache>
                <c:formatCode>[$-409]mmm\.yy;@</c:formatCode>
                <c:ptCount val="504"/>
                <c:pt idx="0">
                  <c:v>27395</c:v>
                </c:pt>
                <c:pt idx="1">
                  <c:v>27426</c:v>
                </c:pt>
                <c:pt idx="2">
                  <c:v>27454</c:v>
                </c:pt>
                <c:pt idx="3">
                  <c:v>27485</c:v>
                </c:pt>
                <c:pt idx="4">
                  <c:v>27515</c:v>
                </c:pt>
                <c:pt idx="5">
                  <c:v>27546</c:v>
                </c:pt>
                <c:pt idx="6">
                  <c:v>27576</c:v>
                </c:pt>
                <c:pt idx="7">
                  <c:v>27607</c:v>
                </c:pt>
                <c:pt idx="8">
                  <c:v>27638</c:v>
                </c:pt>
                <c:pt idx="9">
                  <c:v>27668</c:v>
                </c:pt>
                <c:pt idx="10">
                  <c:v>27699</c:v>
                </c:pt>
                <c:pt idx="11">
                  <c:v>27729</c:v>
                </c:pt>
                <c:pt idx="12">
                  <c:v>27760</c:v>
                </c:pt>
                <c:pt idx="13">
                  <c:v>27791</c:v>
                </c:pt>
                <c:pt idx="14">
                  <c:v>27820</c:v>
                </c:pt>
                <c:pt idx="15">
                  <c:v>27851</c:v>
                </c:pt>
                <c:pt idx="16">
                  <c:v>27881</c:v>
                </c:pt>
                <c:pt idx="17">
                  <c:v>27912</c:v>
                </c:pt>
                <c:pt idx="18">
                  <c:v>27942</c:v>
                </c:pt>
                <c:pt idx="19">
                  <c:v>27973</c:v>
                </c:pt>
                <c:pt idx="20">
                  <c:v>28004</c:v>
                </c:pt>
                <c:pt idx="21">
                  <c:v>28034</c:v>
                </c:pt>
                <c:pt idx="22">
                  <c:v>28065</c:v>
                </c:pt>
                <c:pt idx="23">
                  <c:v>28095</c:v>
                </c:pt>
                <c:pt idx="24">
                  <c:v>28126</c:v>
                </c:pt>
                <c:pt idx="25">
                  <c:v>28157</c:v>
                </c:pt>
                <c:pt idx="26">
                  <c:v>28185</c:v>
                </c:pt>
                <c:pt idx="27">
                  <c:v>28216</c:v>
                </c:pt>
                <c:pt idx="28">
                  <c:v>28246</c:v>
                </c:pt>
                <c:pt idx="29">
                  <c:v>28277</c:v>
                </c:pt>
                <c:pt idx="30">
                  <c:v>28307</c:v>
                </c:pt>
                <c:pt idx="31">
                  <c:v>28338</c:v>
                </c:pt>
                <c:pt idx="32">
                  <c:v>28369</c:v>
                </c:pt>
                <c:pt idx="33">
                  <c:v>28399</c:v>
                </c:pt>
                <c:pt idx="34">
                  <c:v>28430</c:v>
                </c:pt>
                <c:pt idx="35">
                  <c:v>28460</c:v>
                </c:pt>
                <c:pt idx="36">
                  <c:v>28491</c:v>
                </c:pt>
                <c:pt idx="37">
                  <c:v>28522</c:v>
                </c:pt>
                <c:pt idx="38">
                  <c:v>28550</c:v>
                </c:pt>
                <c:pt idx="39">
                  <c:v>28581</c:v>
                </c:pt>
                <c:pt idx="40">
                  <c:v>28611</c:v>
                </c:pt>
                <c:pt idx="41">
                  <c:v>28642</c:v>
                </c:pt>
                <c:pt idx="42">
                  <c:v>28672</c:v>
                </c:pt>
                <c:pt idx="43">
                  <c:v>28703</c:v>
                </c:pt>
                <c:pt idx="44">
                  <c:v>28734</c:v>
                </c:pt>
                <c:pt idx="45">
                  <c:v>28764</c:v>
                </c:pt>
                <c:pt idx="46">
                  <c:v>28795</c:v>
                </c:pt>
                <c:pt idx="47">
                  <c:v>28825</c:v>
                </c:pt>
                <c:pt idx="48">
                  <c:v>28856</c:v>
                </c:pt>
                <c:pt idx="49">
                  <c:v>28887</c:v>
                </c:pt>
                <c:pt idx="50">
                  <c:v>28915</c:v>
                </c:pt>
                <c:pt idx="51">
                  <c:v>28946</c:v>
                </c:pt>
                <c:pt idx="52">
                  <c:v>28976</c:v>
                </c:pt>
                <c:pt idx="53">
                  <c:v>29007</c:v>
                </c:pt>
                <c:pt idx="54">
                  <c:v>29037</c:v>
                </c:pt>
                <c:pt idx="55">
                  <c:v>29068</c:v>
                </c:pt>
                <c:pt idx="56">
                  <c:v>29099</c:v>
                </c:pt>
                <c:pt idx="57">
                  <c:v>29129</c:v>
                </c:pt>
                <c:pt idx="58">
                  <c:v>29160</c:v>
                </c:pt>
                <c:pt idx="59">
                  <c:v>29190</c:v>
                </c:pt>
                <c:pt idx="60">
                  <c:v>29221</c:v>
                </c:pt>
                <c:pt idx="61">
                  <c:v>29252</c:v>
                </c:pt>
                <c:pt idx="62">
                  <c:v>29281</c:v>
                </c:pt>
                <c:pt idx="63">
                  <c:v>29312</c:v>
                </c:pt>
                <c:pt idx="64">
                  <c:v>29342</c:v>
                </c:pt>
                <c:pt idx="65">
                  <c:v>29373</c:v>
                </c:pt>
                <c:pt idx="66">
                  <c:v>29403</c:v>
                </c:pt>
                <c:pt idx="67">
                  <c:v>29434</c:v>
                </c:pt>
                <c:pt idx="68">
                  <c:v>29465</c:v>
                </c:pt>
                <c:pt idx="69">
                  <c:v>29495</c:v>
                </c:pt>
                <c:pt idx="70">
                  <c:v>29526</c:v>
                </c:pt>
                <c:pt idx="71">
                  <c:v>29556</c:v>
                </c:pt>
                <c:pt idx="72">
                  <c:v>29587</c:v>
                </c:pt>
                <c:pt idx="73">
                  <c:v>29618</c:v>
                </c:pt>
                <c:pt idx="74">
                  <c:v>29646</c:v>
                </c:pt>
                <c:pt idx="75">
                  <c:v>29677</c:v>
                </c:pt>
                <c:pt idx="76">
                  <c:v>29707</c:v>
                </c:pt>
                <c:pt idx="77">
                  <c:v>29738</c:v>
                </c:pt>
                <c:pt idx="78">
                  <c:v>29768</c:v>
                </c:pt>
                <c:pt idx="79">
                  <c:v>29799</c:v>
                </c:pt>
                <c:pt idx="80">
                  <c:v>29830</c:v>
                </c:pt>
                <c:pt idx="81">
                  <c:v>29860</c:v>
                </c:pt>
                <c:pt idx="82">
                  <c:v>29891</c:v>
                </c:pt>
                <c:pt idx="83">
                  <c:v>29921</c:v>
                </c:pt>
                <c:pt idx="84">
                  <c:v>29952</c:v>
                </c:pt>
                <c:pt idx="85">
                  <c:v>29983</c:v>
                </c:pt>
                <c:pt idx="86">
                  <c:v>30011</c:v>
                </c:pt>
                <c:pt idx="87">
                  <c:v>30042</c:v>
                </c:pt>
                <c:pt idx="88">
                  <c:v>30072</c:v>
                </c:pt>
                <c:pt idx="89">
                  <c:v>30103</c:v>
                </c:pt>
                <c:pt idx="90">
                  <c:v>30133</c:v>
                </c:pt>
                <c:pt idx="91">
                  <c:v>30164</c:v>
                </c:pt>
                <c:pt idx="92">
                  <c:v>30195</c:v>
                </c:pt>
                <c:pt idx="93">
                  <c:v>30225</c:v>
                </c:pt>
                <c:pt idx="94">
                  <c:v>30256</c:v>
                </c:pt>
                <c:pt idx="95">
                  <c:v>30286</c:v>
                </c:pt>
                <c:pt idx="96">
                  <c:v>30317</c:v>
                </c:pt>
                <c:pt idx="97">
                  <c:v>30348</c:v>
                </c:pt>
                <c:pt idx="98">
                  <c:v>30376</c:v>
                </c:pt>
                <c:pt idx="99">
                  <c:v>30407</c:v>
                </c:pt>
                <c:pt idx="100">
                  <c:v>30437</c:v>
                </c:pt>
                <c:pt idx="101">
                  <c:v>30468</c:v>
                </c:pt>
                <c:pt idx="102">
                  <c:v>30498</c:v>
                </c:pt>
                <c:pt idx="103">
                  <c:v>30529</c:v>
                </c:pt>
                <c:pt idx="104">
                  <c:v>30560</c:v>
                </c:pt>
                <c:pt idx="105">
                  <c:v>30590</c:v>
                </c:pt>
                <c:pt idx="106">
                  <c:v>30621</c:v>
                </c:pt>
                <c:pt idx="107">
                  <c:v>30651</c:v>
                </c:pt>
                <c:pt idx="108">
                  <c:v>30682</c:v>
                </c:pt>
                <c:pt idx="109">
                  <c:v>30713</c:v>
                </c:pt>
                <c:pt idx="110">
                  <c:v>30742</c:v>
                </c:pt>
                <c:pt idx="111">
                  <c:v>30773</c:v>
                </c:pt>
                <c:pt idx="112">
                  <c:v>30803</c:v>
                </c:pt>
                <c:pt idx="113">
                  <c:v>30834</c:v>
                </c:pt>
                <c:pt idx="114">
                  <c:v>30864</c:v>
                </c:pt>
                <c:pt idx="115">
                  <c:v>30895</c:v>
                </c:pt>
                <c:pt idx="116">
                  <c:v>30926</c:v>
                </c:pt>
                <c:pt idx="117">
                  <c:v>30956</c:v>
                </c:pt>
                <c:pt idx="118">
                  <c:v>30987</c:v>
                </c:pt>
                <c:pt idx="119">
                  <c:v>31017</c:v>
                </c:pt>
                <c:pt idx="120">
                  <c:v>31048</c:v>
                </c:pt>
                <c:pt idx="121">
                  <c:v>31079</c:v>
                </c:pt>
                <c:pt idx="122">
                  <c:v>31107</c:v>
                </c:pt>
                <c:pt idx="123">
                  <c:v>31138</c:v>
                </c:pt>
                <c:pt idx="124">
                  <c:v>31168</c:v>
                </c:pt>
                <c:pt idx="125">
                  <c:v>31199</c:v>
                </c:pt>
                <c:pt idx="126">
                  <c:v>31229</c:v>
                </c:pt>
                <c:pt idx="127">
                  <c:v>31260</c:v>
                </c:pt>
                <c:pt idx="128">
                  <c:v>31291</c:v>
                </c:pt>
                <c:pt idx="129">
                  <c:v>31321</c:v>
                </c:pt>
                <c:pt idx="130">
                  <c:v>31352</c:v>
                </c:pt>
                <c:pt idx="131">
                  <c:v>31382</c:v>
                </c:pt>
                <c:pt idx="132">
                  <c:v>31413</c:v>
                </c:pt>
                <c:pt idx="133">
                  <c:v>31444</c:v>
                </c:pt>
                <c:pt idx="134">
                  <c:v>31472</c:v>
                </c:pt>
                <c:pt idx="135">
                  <c:v>31503</c:v>
                </c:pt>
                <c:pt idx="136">
                  <c:v>31533</c:v>
                </c:pt>
                <c:pt idx="137">
                  <c:v>31564</c:v>
                </c:pt>
                <c:pt idx="138">
                  <c:v>31594</c:v>
                </c:pt>
                <c:pt idx="139">
                  <c:v>31625</c:v>
                </c:pt>
                <c:pt idx="140">
                  <c:v>31656</c:v>
                </c:pt>
                <c:pt idx="141">
                  <c:v>31686</c:v>
                </c:pt>
                <c:pt idx="142">
                  <c:v>31717</c:v>
                </c:pt>
                <c:pt idx="143">
                  <c:v>31747</c:v>
                </c:pt>
                <c:pt idx="144">
                  <c:v>31778</c:v>
                </c:pt>
                <c:pt idx="145">
                  <c:v>31809</c:v>
                </c:pt>
                <c:pt idx="146">
                  <c:v>31837</c:v>
                </c:pt>
                <c:pt idx="147">
                  <c:v>31868</c:v>
                </c:pt>
                <c:pt idx="148">
                  <c:v>31898</c:v>
                </c:pt>
                <c:pt idx="149">
                  <c:v>31929</c:v>
                </c:pt>
                <c:pt idx="150">
                  <c:v>31959</c:v>
                </c:pt>
                <c:pt idx="151">
                  <c:v>31990</c:v>
                </c:pt>
                <c:pt idx="152">
                  <c:v>32021</c:v>
                </c:pt>
                <c:pt idx="153">
                  <c:v>32051</c:v>
                </c:pt>
                <c:pt idx="154">
                  <c:v>32082</c:v>
                </c:pt>
                <c:pt idx="155">
                  <c:v>32112</c:v>
                </c:pt>
                <c:pt idx="156">
                  <c:v>32143</c:v>
                </c:pt>
                <c:pt idx="157">
                  <c:v>32174</c:v>
                </c:pt>
                <c:pt idx="158">
                  <c:v>32203</c:v>
                </c:pt>
                <c:pt idx="159">
                  <c:v>32234</c:v>
                </c:pt>
                <c:pt idx="160">
                  <c:v>32264</c:v>
                </c:pt>
                <c:pt idx="161">
                  <c:v>32295</c:v>
                </c:pt>
                <c:pt idx="162">
                  <c:v>32325</c:v>
                </c:pt>
                <c:pt idx="163">
                  <c:v>32356</c:v>
                </c:pt>
                <c:pt idx="164">
                  <c:v>32387</c:v>
                </c:pt>
                <c:pt idx="165">
                  <c:v>32417</c:v>
                </c:pt>
                <c:pt idx="166">
                  <c:v>32448</c:v>
                </c:pt>
                <c:pt idx="167">
                  <c:v>32478</c:v>
                </c:pt>
                <c:pt idx="168">
                  <c:v>32509</c:v>
                </c:pt>
                <c:pt idx="169">
                  <c:v>32540</c:v>
                </c:pt>
                <c:pt idx="170">
                  <c:v>32568</c:v>
                </c:pt>
                <c:pt idx="171">
                  <c:v>32599</c:v>
                </c:pt>
                <c:pt idx="172">
                  <c:v>32629</c:v>
                </c:pt>
                <c:pt idx="173">
                  <c:v>32660</c:v>
                </c:pt>
                <c:pt idx="174">
                  <c:v>32690</c:v>
                </c:pt>
                <c:pt idx="175">
                  <c:v>32721</c:v>
                </c:pt>
                <c:pt idx="176">
                  <c:v>32752</c:v>
                </c:pt>
                <c:pt idx="177">
                  <c:v>32782</c:v>
                </c:pt>
                <c:pt idx="178">
                  <c:v>32813</c:v>
                </c:pt>
                <c:pt idx="179">
                  <c:v>32843</c:v>
                </c:pt>
                <c:pt idx="180">
                  <c:v>32874</c:v>
                </c:pt>
                <c:pt idx="181">
                  <c:v>32905</c:v>
                </c:pt>
                <c:pt idx="182">
                  <c:v>32933</c:v>
                </c:pt>
                <c:pt idx="183">
                  <c:v>32964</c:v>
                </c:pt>
                <c:pt idx="184">
                  <c:v>32994</c:v>
                </c:pt>
                <c:pt idx="185">
                  <c:v>33025</c:v>
                </c:pt>
                <c:pt idx="186">
                  <c:v>33055</c:v>
                </c:pt>
                <c:pt idx="187">
                  <c:v>33086</c:v>
                </c:pt>
                <c:pt idx="188">
                  <c:v>33117</c:v>
                </c:pt>
                <c:pt idx="189">
                  <c:v>33147</c:v>
                </c:pt>
                <c:pt idx="190">
                  <c:v>33178</c:v>
                </c:pt>
                <c:pt idx="191">
                  <c:v>33208</c:v>
                </c:pt>
                <c:pt idx="192">
                  <c:v>33239</c:v>
                </c:pt>
                <c:pt idx="193">
                  <c:v>33270</c:v>
                </c:pt>
                <c:pt idx="194">
                  <c:v>33298</c:v>
                </c:pt>
                <c:pt idx="195">
                  <c:v>33329</c:v>
                </c:pt>
                <c:pt idx="196">
                  <c:v>33359</c:v>
                </c:pt>
                <c:pt idx="197">
                  <c:v>33390</c:v>
                </c:pt>
                <c:pt idx="198">
                  <c:v>33420</c:v>
                </c:pt>
                <c:pt idx="199">
                  <c:v>33451</c:v>
                </c:pt>
                <c:pt idx="200">
                  <c:v>33482</c:v>
                </c:pt>
                <c:pt idx="201">
                  <c:v>33512</c:v>
                </c:pt>
                <c:pt idx="202">
                  <c:v>33543</c:v>
                </c:pt>
                <c:pt idx="203">
                  <c:v>33573</c:v>
                </c:pt>
                <c:pt idx="204">
                  <c:v>33604</c:v>
                </c:pt>
                <c:pt idx="205">
                  <c:v>33635</c:v>
                </c:pt>
                <c:pt idx="206">
                  <c:v>33664</c:v>
                </c:pt>
                <c:pt idx="207">
                  <c:v>33695</c:v>
                </c:pt>
                <c:pt idx="208">
                  <c:v>33725</c:v>
                </c:pt>
                <c:pt idx="209">
                  <c:v>33756</c:v>
                </c:pt>
                <c:pt idx="210">
                  <c:v>33786</c:v>
                </c:pt>
                <c:pt idx="211">
                  <c:v>33817</c:v>
                </c:pt>
                <c:pt idx="212">
                  <c:v>33848</c:v>
                </c:pt>
                <c:pt idx="213">
                  <c:v>33878</c:v>
                </c:pt>
                <c:pt idx="214">
                  <c:v>33909</c:v>
                </c:pt>
                <c:pt idx="215">
                  <c:v>33939</c:v>
                </c:pt>
                <c:pt idx="216">
                  <c:v>33970</c:v>
                </c:pt>
                <c:pt idx="217">
                  <c:v>34001</c:v>
                </c:pt>
                <c:pt idx="218">
                  <c:v>34029</c:v>
                </c:pt>
                <c:pt idx="219">
                  <c:v>34060</c:v>
                </c:pt>
                <c:pt idx="220">
                  <c:v>34090</c:v>
                </c:pt>
                <c:pt idx="221">
                  <c:v>34121</c:v>
                </c:pt>
                <c:pt idx="222">
                  <c:v>34151</c:v>
                </c:pt>
                <c:pt idx="223">
                  <c:v>34182</c:v>
                </c:pt>
                <c:pt idx="224">
                  <c:v>34213</c:v>
                </c:pt>
                <c:pt idx="225">
                  <c:v>34243</c:v>
                </c:pt>
                <c:pt idx="226">
                  <c:v>34274</c:v>
                </c:pt>
                <c:pt idx="227">
                  <c:v>34304</c:v>
                </c:pt>
                <c:pt idx="228">
                  <c:v>34335</c:v>
                </c:pt>
                <c:pt idx="229">
                  <c:v>34366</c:v>
                </c:pt>
                <c:pt idx="230">
                  <c:v>34394</c:v>
                </c:pt>
                <c:pt idx="231">
                  <c:v>34425</c:v>
                </c:pt>
                <c:pt idx="232">
                  <c:v>34455</c:v>
                </c:pt>
                <c:pt idx="233">
                  <c:v>34486</c:v>
                </c:pt>
                <c:pt idx="234">
                  <c:v>34516</c:v>
                </c:pt>
                <c:pt idx="235">
                  <c:v>34547</c:v>
                </c:pt>
                <c:pt idx="236">
                  <c:v>34578</c:v>
                </c:pt>
                <c:pt idx="237">
                  <c:v>34608</c:v>
                </c:pt>
                <c:pt idx="238">
                  <c:v>34639</c:v>
                </c:pt>
                <c:pt idx="239">
                  <c:v>34669</c:v>
                </c:pt>
                <c:pt idx="240">
                  <c:v>34700</c:v>
                </c:pt>
                <c:pt idx="241">
                  <c:v>34731</c:v>
                </c:pt>
                <c:pt idx="242">
                  <c:v>34759</c:v>
                </c:pt>
                <c:pt idx="243">
                  <c:v>34790</c:v>
                </c:pt>
                <c:pt idx="244">
                  <c:v>34820</c:v>
                </c:pt>
                <c:pt idx="245">
                  <c:v>34851</c:v>
                </c:pt>
                <c:pt idx="246">
                  <c:v>34881</c:v>
                </c:pt>
                <c:pt idx="247">
                  <c:v>34912</c:v>
                </c:pt>
                <c:pt idx="248">
                  <c:v>34943</c:v>
                </c:pt>
                <c:pt idx="249">
                  <c:v>34973</c:v>
                </c:pt>
                <c:pt idx="250">
                  <c:v>35004</c:v>
                </c:pt>
                <c:pt idx="251">
                  <c:v>35034</c:v>
                </c:pt>
                <c:pt idx="252">
                  <c:v>35065</c:v>
                </c:pt>
                <c:pt idx="253">
                  <c:v>35096</c:v>
                </c:pt>
                <c:pt idx="254">
                  <c:v>35125</c:v>
                </c:pt>
                <c:pt idx="255">
                  <c:v>35156</c:v>
                </c:pt>
                <c:pt idx="256">
                  <c:v>35186</c:v>
                </c:pt>
                <c:pt idx="257">
                  <c:v>35217</c:v>
                </c:pt>
                <c:pt idx="258">
                  <c:v>35247</c:v>
                </c:pt>
                <c:pt idx="259">
                  <c:v>35278</c:v>
                </c:pt>
                <c:pt idx="260">
                  <c:v>35309</c:v>
                </c:pt>
                <c:pt idx="261">
                  <c:v>35339</c:v>
                </c:pt>
                <c:pt idx="262">
                  <c:v>35370</c:v>
                </c:pt>
                <c:pt idx="263">
                  <c:v>35400</c:v>
                </c:pt>
                <c:pt idx="264">
                  <c:v>35431</c:v>
                </c:pt>
                <c:pt idx="265">
                  <c:v>35462</c:v>
                </c:pt>
                <c:pt idx="266">
                  <c:v>35490</c:v>
                </c:pt>
                <c:pt idx="267">
                  <c:v>35521</c:v>
                </c:pt>
                <c:pt idx="268">
                  <c:v>35551</c:v>
                </c:pt>
                <c:pt idx="269">
                  <c:v>35582</c:v>
                </c:pt>
                <c:pt idx="270">
                  <c:v>35612</c:v>
                </c:pt>
                <c:pt idx="271">
                  <c:v>35643</c:v>
                </c:pt>
                <c:pt idx="272">
                  <c:v>35674</c:v>
                </c:pt>
                <c:pt idx="273">
                  <c:v>35704</c:v>
                </c:pt>
                <c:pt idx="274">
                  <c:v>35735</c:v>
                </c:pt>
                <c:pt idx="275">
                  <c:v>35765</c:v>
                </c:pt>
                <c:pt idx="276">
                  <c:v>35796</c:v>
                </c:pt>
                <c:pt idx="277">
                  <c:v>35827</c:v>
                </c:pt>
                <c:pt idx="278">
                  <c:v>35855</c:v>
                </c:pt>
                <c:pt idx="279">
                  <c:v>35886</c:v>
                </c:pt>
                <c:pt idx="280">
                  <c:v>35916</c:v>
                </c:pt>
                <c:pt idx="281">
                  <c:v>35947</c:v>
                </c:pt>
                <c:pt idx="282">
                  <c:v>35977</c:v>
                </c:pt>
                <c:pt idx="283">
                  <c:v>36008</c:v>
                </c:pt>
                <c:pt idx="284">
                  <c:v>36039</c:v>
                </c:pt>
                <c:pt idx="285">
                  <c:v>36069</c:v>
                </c:pt>
                <c:pt idx="286">
                  <c:v>36100</c:v>
                </c:pt>
                <c:pt idx="287">
                  <c:v>36130</c:v>
                </c:pt>
                <c:pt idx="288">
                  <c:v>36161</c:v>
                </c:pt>
                <c:pt idx="289">
                  <c:v>36192</c:v>
                </c:pt>
                <c:pt idx="290">
                  <c:v>36220</c:v>
                </c:pt>
                <c:pt idx="291">
                  <c:v>36251</c:v>
                </c:pt>
                <c:pt idx="292">
                  <c:v>36281</c:v>
                </c:pt>
                <c:pt idx="293">
                  <c:v>36312</c:v>
                </c:pt>
                <c:pt idx="294">
                  <c:v>36342</c:v>
                </c:pt>
                <c:pt idx="295">
                  <c:v>36373</c:v>
                </c:pt>
                <c:pt idx="296">
                  <c:v>36404</c:v>
                </c:pt>
                <c:pt idx="297">
                  <c:v>36434</c:v>
                </c:pt>
                <c:pt idx="298">
                  <c:v>36465</c:v>
                </c:pt>
                <c:pt idx="299">
                  <c:v>36495</c:v>
                </c:pt>
                <c:pt idx="300">
                  <c:v>36526</c:v>
                </c:pt>
                <c:pt idx="301">
                  <c:v>36557</c:v>
                </c:pt>
                <c:pt idx="302">
                  <c:v>36586</c:v>
                </c:pt>
                <c:pt idx="303">
                  <c:v>36617</c:v>
                </c:pt>
                <c:pt idx="304">
                  <c:v>36647</c:v>
                </c:pt>
                <c:pt idx="305">
                  <c:v>36678</c:v>
                </c:pt>
                <c:pt idx="306">
                  <c:v>36708</c:v>
                </c:pt>
                <c:pt idx="307">
                  <c:v>36739</c:v>
                </c:pt>
                <c:pt idx="308">
                  <c:v>36770</c:v>
                </c:pt>
                <c:pt idx="309">
                  <c:v>36800</c:v>
                </c:pt>
                <c:pt idx="310">
                  <c:v>36831</c:v>
                </c:pt>
                <c:pt idx="311">
                  <c:v>36861</c:v>
                </c:pt>
                <c:pt idx="312">
                  <c:v>36892</c:v>
                </c:pt>
                <c:pt idx="313">
                  <c:v>36923</c:v>
                </c:pt>
                <c:pt idx="314">
                  <c:v>36951</c:v>
                </c:pt>
                <c:pt idx="315">
                  <c:v>36982</c:v>
                </c:pt>
                <c:pt idx="316">
                  <c:v>37012</c:v>
                </c:pt>
                <c:pt idx="317">
                  <c:v>37043</c:v>
                </c:pt>
                <c:pt idx="318">
                  <c:v>37073</c:v>
                </c:pt>
                <c:pt idx="319">
                  <c:v>37104</c:v>
                </c:pt>
                <c:pt idx="320">
                  <c:v>37135</c:v>
                </c:pt>
                <c:pt idx="321">
                  <c:v>37165</c:v>
                </c:pt>
                <c:pt idx="322">
                  <c:v>37196</c:v>
                </c:pt>
                <c:pt idx="323">
                  <c:v>37226</c:v>
                </c:pt>
                <c:pt idx="324">
                  <c:v>37257</c:v>
                </c:pt>
                <c:pt idx="325">
                  <c:v>37288</c:v>
                </c:pt>
                <c:pt idx="326">
                  <c:v>37316</c:v>
                </c:pt>
                <c:pt idx="327">
                  <c:v>37347</c:v>
                </c:pt>
                <c:pt idx="328">
                  <c:v>37377</c:v>
                </c:pt>
                <c:pt idx="329">
                  <c:v>37408</c:v>
                </c:pt>
                <c:pt idx="330">
                  <c:v>37438</c:v>
                </c:pt>
                <c:pt idx="331">
                  <c:v>37469</c:v>
                </c:pt>
                <c:pt idx="332">
                  <c:v>37500</c:v>
                </c:pt>
                <c:pt idx="333">
                  <c:v>37530</c:v>
                </c:pt>
                <c:pt idx="334">
                  <c:v>37561</c:v>
                </c:pt>
                <c:pt idx="335">
                  <c:v>37591</c:v>
                </c:pt>
                <c:pt idx="336">
                  <c:v>37622</c:v>
                </c:pt>
                <c:pt idx="337">
                  <c:v>37653</c:v>
                </c:pt>
                <c:pt idx="338">
                  <c:v>37681</c:v>
                </c:pt>
                <c:pt idx="339">
                  <c:v>37712</c:v>
                </c:pt>
                <c:pt idx="340">
                  <c:v>37742</c:v>
                </c:pt>
                <c:pt idx="341">
                  <c:v>37773</c:v>
                </c:pt>
                <c:pt idx="342">
                  <c:v>37803</c:v>
                </c:pt>
                <c:pt idx="343">
                  <c:v>37834</c:v>
                </c:pt>
                <c:pt idx="344">
                  <c:v>37865</c:v>
                </c:pt>
                <c:pt idx="345">
                  <c:v>37895</c:v>
                </c:pt>
                <c:pt idx="346">
                  <c:v>37926</c:v>
                </c:pt>
                <c:pt idx="347">
                  <c:v>37956</c:v>
                </c:pt>
                <c:pt idx="348">
                  <c:v>37987</c:v>
                </c:pt>
                <c:pt idx="349">
                  <c:v>38018</c:v>
                </c:pt>
                <c:pt idx="350">
                  <c:v>38047</c:v>
                </c:pt>
                <c:pt idx="351">
                  <c:v>38078</c:v>
                </c:pt>
                <c:pt idx="352">
                  <c:v>38108</c:v>
                </c:pt>
                <c:pt idx="353">
                  <c:v>38139</c:v>
                </c:pt>
                <c:pt idx="354">
                  <c:v>38169</c:v>
                </c:pt>
                <c:pt idx="355">
                  <c:v>38200</c:v>
                </c:pt>
                <c:pt idx="356">
                  <c:v>38231</c:v>
                </c:pt>
                <c:pt idx="357">
                  <c:v>38261</c:v>
                </c:pt>
                <c:pt idx="358">
                  <c:v>38292</c:v>
                </c:pt>
                <c:pt idx="359">
                  <c:v>38322</c:v>
                </c:pt>
                <c:pt idx="360">
                  <c:v>38353</c:v>
                </c:pt>
                <c:pt idx="361">
                  <c:v>38384</c:v>
                </c:pt>
                <c:pt idx="362">
                  <c:v>38412</c:v>
                </c:pt>
                <c:pt idx="363">
                  <c:v>38443</c:v>
                </c:pt>
                <c:pt idx="364">
                  <c:v>38473</c:v>
                </c:pt>
                <c:pt idx="365">
                  <c:v>38504</c:v>
                </c:pt>
                <c:pt idx="366">
                  <c:v>38534</c:v>
                </c:pt>
                <c:pt idx="367">
                  <c:v>38565</c:v>
                </c:pt>
                <c:pt idx="368">
                  <c:v>38596</c:v>
                </c:pt>
                <c:pt idx="369">
                  <c:v>38626</c:v>
                </c:pt>
                <c:pt idx="370">
                  <c:v>38657</c:v>
                </c:pt>
                <c:pt idx="371">
                  <c:v>38687</c:v>
                </c:pt>
                <c:pt idx="372">
                  <c:v>38718</c:v>
                </c:pt>
                <c:pt idx="373">
                  <c:v>38749</c:v>
                </c:pt>
                <c:pt idx="374">
                  <c:v>38777</c:v>
                </c:pt>
                <c:pt idx="375">
                  <c:v>38808</c:v>
                </c:pt>
                <c:pt idx="376">
                  <c:v>38838</c:v>
                </c:pt>
                <c:pt idx="377">
                  <c:v>38869</c:v>
                </c:pt>
                <c:pt idx="378">
                  <c:v>38899</c:v>
                </c:pt>
                <c:pt idx="379">
                  <c:v>38930</c:v>
                </c:pt>
                <c:pt idx="380">
                  <c:v>38961</c:v>
                </c:pt>
                <c:pt idx="381">
                  <c:v>38991</c:v>
                </c:pt>
                <c:pt idx="382">
                  <c:v>39022</c:v>
                </c:pt>
                <c:pt idx="383">
                  <c:v>39052</c:v>
                </c:pt>
                <c:pt idx="384">
                  <c:v>39083</c:v>
                </c:pt>
                <c:pt idx="385">
                  <c:v>39114</c:v>
                </c:pt>
                <c:pt idx="386">
                  <c:v>39142</c:v>
                </c:pt>
                <c:pt idx="387">
                  <c:v>39173</c:v>
                </c:pt>
                <c:pt idx="388">
                  <c:v>39203</c:v>
                </c:pt>
                <c:pt idx="389">
                  <c:v>39234</c:v>
                </c:pt>
                <c:pt idx="390">
                  <c:v>39264</c:v>
                </c:pt>
                <c:pt idx="391">
                  <c:v>39295</c:v>
                </c:pt>
                <c:pt idx="392">
                  <c:v>39326</c:v>
                </c:pt>
                <c:pt idx="393">
                  <c:v>39356</c:v>
                </c:pt>
                <c:pt idx="394">
                  <c:v>39387</c:v>
                </c:pt>
                <c:pt idx="395">
                  <c:v>39417</c:v>
                </c:pt>
                <c:pt idx="396">
                  <c:v>39448</c:v>
                </c:pt>
                <c:pt idx="397">
                  <c:v>39479</c:v>
                </c:pt>
                <c:pt idx="398">
                  <c:v>39508</c:v>
                </c:pt>
                <c:pt idx="399">
                  <c:v>39539</c:v>
                </c:pt>
                <c:pt idx="400">
                  <c:v>39569</c:v>
                </c:pt>
                <c:pt idx="401">
                  <c:v>39600</c:v>
                </c:pt>
                <c:pt idx="402">
                  <c:v>39630</c:v>
                </c:pt>
                <c:pt idx="403">
                  <c:v>39661</c:v>
                </c:pt>
                <c:pt idx="404">
                  <c:v>39692</c:v>
                </c:pt>
                <c:pt idx="405">
                  <c:v>39722</c:v>
                </c:pt>
                <c:pt idx="406">
                  <c:v>39753</c:v>
                </c:pt>
                <c:pt idx="407">
                  <c:v>39783</c:v>
                </c:pt>
                <c:pt idx="408">
                  <c:v>39814</c:v>
                </c:pt>
                <c:pt idx="409">
                  <c:v>39845</c:v>
                </c:pt>
                <c:pt idx="410">
                  <c:v>39873</c:v>
                </c:pt>
                <c:pt idx="411">
                  <c:v>39904</c:v>
                </c:pt>
                <c:pt idx="412">
                  <c:v>39934</c:v>
                </c:pt>
                <c:pt idx="413">
                  <c:v>39965</c:v>
                </c:pt>
                <c:pt idx="414">
                  <c:v>39995</c:v>
                </c:pt>
                <c:pt idx="415">
                  <c:v>40026</c:v>
                </c:pt>
                <c:pt idx="416">
                  <c:v>40057</c:v>
                </c:pt>
                <c:pt idx="417">
                  <c:v>40087</c:v>
                </c:pt>
                <c:pt idx="418">
                  <c:v>40118</c:v>
                </c:pt>
                <c:pt idx="419">
                  <c:v>40148</c:v>
                </c:pt>
                <c:pt idx="420">
                  <c:v>40179</c:v>
                </c:pt>
                <c:pt idx="421">
                  <c:v>40210</c:v>
                </c:pt>
                <c:pt idx="422">
                  <c:v>40238</c:v>
                </c:pt>
                <c:pt idx="423">
                  <c:v>40269</c:v>
                </c:pt>
                <c:pt idx="424">
                  <c:v>40299</c:v>
                </c:pt>
                <c:pt idx="425">
                  <c:v>40330</c:v>
                </c:pt>
                <c:pt idx="426">
                  <c:v>40360</c:v>
                </c:pt>
                <c:pt idx="427">
                  <c:v>40391</c:v>
                </c:pt>
                <c:pt idx="428">
                  <c:v>40422</c:v>
                </c:pt>
                <c:pt idx="429">
                  <c:v>40452</c:v>
                </c:pt>
                <c:pt idx="430">
                  <c:v>40483</c:v>
                </c:pt>
                <c:pt idx="431">
                  <c:v>40513</c:v>
                </c:pt>
                <c:pt idx="432">
                  <c:v>40544</c:v>
                </c:pt>
                <c:pt idx="433">
                  <c:v>40575</c:v>
                </c:pt>
                <c:pt idx="434">
                  <c:v>40603</c:v>
                </c:pt>
                <c:pt idx="435">
                  <c:v>40634</c:v>
                </c:pt>
                <c:pt idx="436">
                  <c:v>40664</c:v>
                </c:pt>
                <c:pt idx="437">
                  <c:v>40695</c:v>
                </c:pt>
                <c:pt idx="438">
                  <c:v>40725</c:v>
                </c:pt>
                <c:pt idx="439">
                  <c:v>40756</c:v>
                </c:pt>
                <c:pt idx="440">
                  <c:v>40787</c:v>
                </c:pt>
                <c:pt idx="441">
                  <c:v>40817</c:v>
                </c:pt>
                <c:pt idx="442">
                  <c:v>40848</c:v>
                </c:pt>
                <c:pt idx="443">
                  <c:v>40878</c:v>
                </c:pt>
                <c:pt idx="444">
                  <c:v>40909</c:v>
                </c:pt>
                <c:pt idx="445">
                  <c:v>40940</c:v>
                </c:pt>
                <c:pt idx="446">
                  <c:v>40969</c:v>
                </c:pt>
                <c:pt idx="447">
                  <c:v>41000</c:v>
                </c:pt>
                <c:pt idx="448">
                  <c:v>41030</c:v>
                </c:pt>
                <c:pt idx="449">
                  <c:v>41061</c:v>
                </c:pt>
                <c:pt idx="450">
                  <c:v>41091</c:v>
                </c:pt>
                <c:pt idx="451">
                  <c:v>41122</c:v>
                </c:pt>
                <c:pt idx="452">
                  <c:v>41153</c:v>
                </c:pt>
                <c:pt idx="453">
                  <c:v>41183</c:v>
                </c:pt>
                <c:pt idx="454">
                  <c:v>41214</c:v>
                </c:pt>
                <c:pt idx="455">
                  <c:v>41244</c:v>
                </c:pt>
                <c:pt idx="456">
                  <c:v>41275</c:v>
                </c:pt>
                <c:pt idx="457">
                  <c:v>41306</c:v>
                </c:pt>
                <c:pt idx="458">
                  <c:v>41334</c:v>
                </c:pt>
                <c:pt idx="459">
                  <c:v>41365</c:v>
                </c:pt>
                <c:pt idx="460">
                  <c:v>41395</c:v>
                </c:pt>
                <c:pt idx="461">
                  <c:v>41426</c:v>
                </c:pt>
                <c:pt idx="462">
                  <c:v>41456</c:v>
                </c:pt>
                <c:pt idx="463">
                  <c:v>41487</c:v>
                </c:pt>
                <c:pt idx="464">
                  <c:v>41518</c:v>
                </c:pt>
                <c:pt idx="465">
                  <c:v>41548</c:v>
                </c:pt>
                <c:pt idx="466">
                  <c:v>41579</c:v>
                </c:pt>
                <c:pt idx="467">
                  <c:v>41609</c:v>
                </c:pt>
                <c:pt idx="468">
                  <c:v>41640</c:v>
                </c:pt>
                <c:pt idx="469">
                  <c:v>41671</c:v>
                </c:pt>
                <c:pt idx="470">
                  <c:v>41699</c:v>
                </c:pt>
                <c:pt idx="471">
                  <c:v>41730</c:v>
                </c:pt>
                <c:pt idx="472">
                  <c:v>41760</c:v>
                </c:pt>
                <c:pt idx="473">
                  <c:v>41791</c:v>
                </c:pt>
                <c:pt idx="474">
                  <c:v>41821</c:v>
                </c:pt>
                <c:pt idx="475">
                  <c:v>41852</c:v>
                </c:pt>
                <c:pt idx="476">
                  <c:v>41883</c:v>
                </c:pt>
                <c:pt idx="477">
                  <c:v>41913</c:v>
                </c:pt>
                <c:pt idx="478">
                  <c:v>41944</c:v>
                </c:pt>
                <c:pt idx="479">
                  <c:v>41974</c:v>
                </c:pt>
                <c:pt idx="480">
                  <c:v>42005</c:v>
                </c:pt>
                <c:pt idx="481">
                  <c:v>42036</c:v>
                </c:pt>
                <c:pt idx="482">
                  <c:v>42064</c:v>
                </c:pt>
                <c:pt idx="483">
                  <c:v>42095</c:v>
                </c:pt>
                <c:pt idx="484">
                  <c:v>42125</c:v>
                </c:pt>
                <c:pt idx="485">
                  <c:v>42156</c:v>
                </c:pt>
                <c:pt idx="486">
                  <c:v>42186</c:v>
                </c:pt>
                <c:pt idx="487">
                  <c:v>42217</c:v>
                </c:pt>
                <c:pt idx="488">
                  <c:v>42248</c:v>
                </c:pt>
                <c:pt idx="489">
                  <c:v>42278</c:v>
                </c:pt>
                <c:pt idx="490">
                  <c:v>42309</c:v>
                </c:pt>
                <c:pt idx="491">
                  <c:v>42339</c:v>
                </c:pt>
                <c:pt idx="492">
                  <c:v>42370</c:v>
                </c:pt>
                <c:pt idx="493">
                  <c:v>42401</c:v>
                </c:pt>
                <c:pt idx="494">
                  <c:v>42430</c:v>
                </c:pt>
                <c:pt idx="495">
                  <c:v>42461</c:v>
                </c:pt>
                <c:pt idx="496">
                  <c:v>42491</c:v>
                </c:pt>
                <c:pt idx="497">
                  <c:v>42522</c:v>
                </c:pt>
                <c:pt idx="498">
                  <c:v>42552</c:v>
                </c:pt>
                <c:pt idx="499">
                  <c:v>42583</c:v>
                </c:pt>
                <c:pt idx="500">
                  <c:v>42614</c:v>
                </c:pt>
                <c:pt idx="501">
                  <c:v>42644</c:v>
                </c:pt>
                <c:pt idx="502">
                  <c:v>42675</c:v>
                </c:pt>
                <c:pt idx="503">
                  <c:v>42705</c:v>
                </c:pt>
              </c:numCache>
            </c:numRef>
          </c:cat>
          <c:val>
            <c:numRef>
              <c:f>'G3.2'!$B$3:$B$506</c:f>
              <c:numCache>
                <c:formatCode>General</c:formatCode>
                <c:ptCount val="504"/>
                <c:pt idx="0">
                  <c:v>3.9165636429816963</c:v>
                </c:pt>
                <c:pt idx="1">
                  <c:v>31.132518149611755</c:v>
                </c:pt>
                <c:pt idx="2">
                  <c:v>64.966449419043542</c:v>
                </c:pt>
                <c:pt idx="3">
                  <c:v>53.673215961417256</c:v>
                </c:pt>
                <c:pt idx="4">
                  <c:v>13.305418271559244</c:v>
                </c:pt>
                <c:pt idx="5">
                  <c:v>-5.6756337699571002</c:v>
                </c:pt>
                <c:pt idx="6">
                  <c:v>8.1134138289761459</c:v>
                </c:pt>
                <c:pt idx="7">
                  <c:v>-3.9735724651107196</c:v>
                </c:pt>
                <c:pt idx="8">
                  <c:v>4.866994058187335</c:v>
                </c:pt>
                <c:pt idx="9">
                  <c:v>-3.4513343180377687</c:v>
                </c:pt>
                <c:pt idx="10">
                  <c:v>18.284874774512417</c:v>
                </c:pt>
                <c:pt idx="11">
                  <c:v>0.28508875132526867</c:v>
                </c:pt>
                <c:pt idx="12">
                  <c:v>0.81166033584760822</c:v>
                </c:pt>
                <c:pt idx="13">
                  <c:v>-1.0110965480014777</c:v>
                </c:pt>
                <c:pt idx="14">
                  <c:v>-12.214571163438803</c:v>
                </c:pt>
                <c:pt idx="15">
                  <c:v>0.97521024897171404</c:v>
                </c:pt>
                <c:pt idx="16">
                  <c:v>17.045305687025181</c:v>
                </c:pt>
                <c:pt idx="17">
                  <c:v>64.024286995759795</c:v>
                </c:pt>
                <c:pt idx="18">
                  <c:v>31.503167533324692</c:v>
                </c:pt>
                <c:pt idx="19">
                  <c:v>67.332118632896012</c:v>
                </c:pt>
                <c:pt idx="20">
                  <c:v>55.181823843995929</c:v>
                </c:pt>
                <c:pt idx="21">
                  <c:v>63.774014304490279</c:v>
                </c:pt>
                <c:pt idx="22">
                  <c:v>55.577174251261432</c:v>
                </c:pt>
                <c:pt idx="23">
                  <c:v>56.243753923469406</c:v>
                </c:pt>
                <c:pt idx="24">
                  <c:v>80.612924881608564</c:v>
                </c:pt>
                <c:pt idx="25">
                  <c:v>69.391077223467448</c:v>
                </c:pt>
                <c:pt idx="26">
                  <c:v>65.064404488737097</c:v>
                </c:pt>
                <c:pt idx="27">
                  <c:v>79.7167568376085</c:v>
                </c:pt>
                <c:pt idx="28">
                  <c:v>58.128224275738539</c:v>
                </c:pt>
                <c:pt idx="29">
                  <c:v>70.1920403076101</c:v>
                </c:pt>
                <c:pt idx="30">
                  <c:v>70.711772029702587</c:v>
                </c:pt>
                <c:pt idx="31">
                  <c:v>78.509785691989336</c:v>
                </c:pt>
                <c:pt idx="32">
                  <c:v>76.940386371685236</c:v>
                </c:pt>
                <c:pt idx="33">
                  <c:v>73.814179334092131</c:v>
                </c:pt>
                <c:pt idx="34">
                  <c:v>68.158138374019501</c:v>
                </c:pt>
                <c:pt idx="35">
                  <c:v>77.354878211582374</c:v>
                </c:pt>
                <c:pt idx="36">
                  <c:v>68.815925061720634</c:v>
                </c:pt>
                <c:pt idx="37">
                  <c:v>67.747836055893501</c:v>
                </c:pt>
                <c:pt idx="38">
                  <c:v>86.706761307426603</c:v>
                </c:pt>
                <c:pt idx="39">
                  <c:v>85.816647847091289</c:v>
                </c:pt>
                <c:pt idx="40">
                  <c:v>75.125849699932857</c:v>
                </c:pt>
                <c:pt idx="41">
                  <c:v>77.702937261499642</c:v>
                </c:pt>
                <c:pt idx="42">
                  <c:v>72.987783816948976</c:v>
                </c:pt>
                <c:pt idx="43">
                  <c:v>59.459263916564041</c:v>
                </c:pt>
                <c:pt idx="44">
                  <c:v>53.468867140390742</c:v>
                </c:pt>
                <c:pt idx="45">
                  <c:v>73.652215679703019</c:v>
                </c:pt>
                <c:pt idx="46">
                  <c:v>72.881411188845348</c:v>
                </c:pt>
                <c:pt idx="47">
                  <c:v>58.717752783002595</c:v>
                </c:pt>
                <c:pt idx="48">
                  <c:v>61.884844674201148</c:v>
                </c:pt>
                <c:pt idx="49">
                  <c:v>69.779419103022519</c:v>
                </c:pt>
                <c:pt idx="50">
                  <c:v>49.244392492844533</c:v>
                </c:pt>
                <c:pt idx="51">
                  <c:v>53.827628509067971</c:v>
                </c:pt>
                <c:pt idx="52">
                  <c:v>57.046435391277271</c:v>
                </c:pt>
                <c:pt idx="53">
                  <c:v>50.869200112187251</c:v>
                </c:pt>
                <c:pt idx="54">
                  <c:v>53.981783360934173</c:v>
                </c:pt>
                <c:pt idx="55">
                  <c:v>51.129469241076819</c:v>
                </c:pt>
                <c:pt idx="56">
                  <c:v>47.842293405530697</c:v>
                </c:pt>
                <c:pt idx="57">
                  <c:v>28.930101828852408</c:v>
                </c:pt>
                <c:pt idx="58">
                  <c:v>29.808875019084226</c:v>
                </c:pt>
                <c:pt idx="59">
                  <c:v>31.94632128299375</c:v>
                </c:pt>
                <c:pt idx="60">
                  <c:v>31.609516637320702</c:v>
                </c:pt>
                <c:pt idx="61">
                  <c:v>25.858558814457243</c:v>
                </c:pt>
                <c:pt idx="62">
                  <c:v>36.362409574859079</c:v>
                </c:pt>
                <c:pt idx="63">
                  <c:v>39.611307842151298</c:v>
                </c:pt>
                <c:pt idx="64">
                  <c:v>26.247452000218139</c:v>
                </c:pt>
                <c:pt idx="65">
                  <c:v>36.284230753575656</c:v>
                </c:pt>
                <c:pt idx="66">
                  <c:v>32.866334143507217</c:v>
                </c:pt>
                <c:pt idx="67">
                  <c:v>35.217716446240807</c:v>
                </c:pt>
                <c:pt idx="68">
                  <c:v>38.699330894840699</c:v>
                </c:pt>
                <c:pt idx="69">
                  <c:v>43.69604214062781</c:v>
                </c:pt>
                <c:pt idx="70">
                  <c:v>45.137526333941992</c:v>
                </c:pt>
                <c:pt idx="71">
                  <c:v>45.928050676536934</c:v>
                </c:pt>
                <c:pt idx="72">
                  <c:v>46.638821133597055</c:v>
                </c:pt>
                <c:pt idx="73">
                  <c:v>48.908406938647197</c:v>
                </c:pt>
                <c:pt idx="74">
                  <c:v>49.677323785906879</c:v>
                </c:pt>
                <c:pt idx="75">
                  <c:v>44.422184822863464</c:v>
                </c:pt>
                <c:pt idx="76">
                  <c:v>62.370359796415606</c:v>
                </c:pt>
                <c:pt idx="77">
                  <c:v>48.717029724221163</c:v>
                </c:pt>
                <c:pt idx="78">
                  <c:v>49.620339055285292</c:v>
                </c:pt>
                <c:pt idx="79">
                  <c:v>48.691924105248788</c:v>
                </c:pt>
                <c:pt idx="80">
                  <c:v>45.536601741232928</c:v>
                </c:pt>
                <c:pt idx="81">
                  <c:v>39.862391533766562</c:v>
                </c:pt>
                <c:pt idx="82">
                  <c:v>38.925956047695863</c:v>
                </c:pt>
                <c:pt idx="83">
                  <c:v>17.778375817639393</c:v>
                </c:pt>
                <c:pt idx="84">
                  <c:v>14.408564165842087</c:v>
                </c:pt>
                <c:pt idx="85">
                  <c:v>12.28069799150453</c:v>
                </c:pt>
                <c:pt idx="86">
                  <c:v>11.665559373346056</c:v>
                </c:pt>
                <c:pt idx="87">
                  <c:v>7.9202741336970028</c:v>
                </c:pt>
                <c:pt idx="88">
                  <c:v>-0.84845898009260345</c:v>
                </c:pt>
                <c:pt idx="89">
                  <c:v>6.7419478526417942</c:v>
                </c:pt>
                <c:pt idx="90">
                  <c:v>1.8274734627443445</c:v>
                </c:pt>
                <c:pt idx="91">
                  <c:v>-4.3476532792969262</c:v>
                </c:pt>
                <c:pt idx="92">
                  <c:v>-1.1047963723094134</c:v>
                </c:pt>
                <c:pt idx="93">
                  <c:v>7.4522561757924377</c:v>
                </c:pt>
                <c:pt idx="94">
                  <c:v>2.3288753822056529</c:v>
                </c:pt>
                <c:pt idx="95">
                  <c:v>15.93428423316805</c:v>
                </c:pt>
                <c:pt idx="96">
                  <c:v>6.6397638369290801</c:v>
                </c:pt>
                <c:pt idx="97">
                  <c:v>4.3827023768195916</c:v>
                </c:pt>
                <c:pt idx="98">
                  <c:v>2.5653974168475147</c:v>
                </c:pt>
                <c:pt idx="99">
                  <c:v>-0.39612446656457356</c:v>
                </c:pt>
                <c:pt idx="100">
                  <c:v>3.3278275861135187</c:v>
                </c:pt>
                <c:pt idx="101">
                  <c:v>-5.7477621118544819</c:v>
                </c:pt>
                <c:pt idx="102">
                  <c:v>-4.7621093138110808</c:v>
                </c:pt>
                <c:pt idx="103">
                  <c:v>-3.4085086463350733</c:v>
                </c:pt>
                <c:pt idx="104">
                  <c:v>-7.3719560597251927</c:v>
                </c:pt>
                <c:pt idx="105">
                  <c:v>-16.676796179458986</c:v>
                </c:pt>
                <c:pt idx="106">
                  <c:v>-14.219959389781167</c:v>
                </c:pt>
                <c:pt idx="107">
                  <c:v>-13.430685760422634</c:v>
                </c:pt>
                <c:pt idx="108">
                  <c:v>-4.4890095224921041</c:v>
                </c:pt>
                <c:pt idx="109">
                  <c:v>-2.7617724532180143</c:v>
                </c:pt>
                <c:pt idx="110">
                  <c:v>-3.2056729084146141</c:v>
                </c:pt>
                <c:pt idx="111">
                  <c:v>-1.4058328096294037</c:v>
                </c:pt>
                <c:pt idx="112">
                  <c:v>-2.843198067998054</c:v>
                </c:pt>
                <c:pt idx="113">
                  <c:v>-1.6043246068362271</c:v>
                </c:pt>
                <c:pt idx="114">
                  <c:v>-0.8006126781989642</c:v>
                </c:pt>
                <c:pt idx="115">
                  <c:v>1.5556797050767068</c:v>
                </c:pt>
                <c:pt idx="116">
                  <c:v>12.028949627120088</c:v>
                </c:pt>
                <c:pt idx="117">
                  <c:v>13.112162912123582</c:v>
                </c:pt>
                <c:pt idx="118">
                  <c:v>8.7280609237596387</c:v>
                </c:pt>
                <c:pt idx="119">
                  <c:v>11.751226598569664</c:v>
                </c:pt>
                <c:pt idx="120">
                  <c:v>9.8998567698832307</c:v>
                </c:pt>
                <c:pt idx="121">
                  <c:v>12.277700054601803</c:v>
                </c:pt>
                <c:pt idx="122">
                  <c:v>12.397688950031792</c:v>
                </c:pt>
                <c:pt idx="123">
                  <c:v>9.103466032940899</c:v>
                </c:pt>
                <c:pt idx="124">
                  <c:v>12.099952305159455</c:v>
                </c:pt>
                <c:pt idx="125">
                  <c:v>5.738865392274084</c:v>
                </c:pt>
                <c:pt idx="126">
                  <c:v>6.9602512579196585</c:v>
                </c:pt>
                <c:pt idx="127">
                  <c:v>7.1556130807080232</c:v>
                </c:pt>
                <c:pt idx="128">
                  <c:v>-1.907303454920295</c:v>
                </c:pt>
                <c:pt idx="129">
                  <c:v>-0.42133636808955321</c:v>
                </c:pt>
                <c:pt idx="130">
                  <c:v>2.7370269369595412</c:v>
                </c:pt>
                <c:pt idx="131">
                  <c:v>-4.2172913215063108</c:v>
                </c:pt>
                <c:pt idx="132">
                  <c:v>-3.2599622167403308</c:v>
                </c:pt>
                <c:pt idx="133">
                  <c:v>-6.321311524449758</c:v>
                </c:pt>
                <c:pt idx="134">
                  <c:v>-8.1794801620136521</c:v>
                </c:pt>
                <c:pt idx="135">
                  <c:v>-5.8928944671578165</c:v>
                </c:pt>
                <c:pt idx="136">
                  <c:v>-8.2707745436343743</c:v>
                </c:pt>
                <c:pt idx="137">
                  <c:v>-5.3526572294999353</c:v>
                </c:pt>
                <c:pt idx="138">
                  <c:v>-6.1150404884190213</c:v>
                </c:pt>
                <c:pt idx="139">
                  <c:v>-6.2980835584971366</c:v>
                </c:pt>
                <c:pt idx="140">
                  <c:v>-6.0799352465108703</c:v>
                </c:pt>
                <c:pt idx="141">
                  <c:v>-6.0448978485160509</c:v>
                </c:pt>
                <c:pt idx="142">
                  <c:v>-5.6808372998978225</c:v>
                </c:pt>
                <c:pt idx="143">
                  <c:v>-2.7018840323162041</c:v>
                </c:pt>
                <c:pt idx="144">
                  <c:v>-3.2853799585017884</c:v>
                </c:pt>
                <c:pt idx="145">
                  <c:v>-2.4276307289582744</c:v>
                </c:pt>
                <c:pt idx="146">
                  <c:v>-1.0848438242563763</c:v>
                </c:pt>
                <c:pt idx="147">
                  <c:v>-1.0962107214239847</c:v>
                </c:pt>
                <c:pt idx="148">
                  <c:v>2.5862212800946249</c:v>
                </c:pt>
                <c:pt idx="149">
                  <c:v>4.9286007070977744</c:v>
                </c:pt>
                <c:pt idx="150">
                  <c:v>4.1291925950273312</c:v>
                </c:pt>
                <c:pt idx="151">
                  <c:v>4.0592492346950948</c:v>
                </c:pt>
                <c:pt idx="152">
                  <c:v>2.9340162070362608</c:v>
                </c:pt>
                <c:pt idx="153">
                  <c:v>2.1098236103945567</c:v>
                </c:pt>
                <c:pt idx="154">
                  <c:v>1.4064953984583406</c:v>
                </c:pt>
                <c:pt idx="155">
                  <c:v>2.9721420023562928</c:v>
                </c:pt>
                <c:pt idx="156">
                  <c:v>4.8938038080961643</c:v>
                </c:pt>
                <c:pt idx="157">
                  <c:v>4.1226244762501363</c:v>
                </c:pt>
                <c:pt idx="158">
                  <c:v>4.1666977187624576</c:v>
                </c:pt>
                <c:pt idx="159">
                  <c:v>4.8625007007355503</c:v>
                </c:pt>
                <c:pt idx="160">
                  <c:v>3.9909812016696522</c:v>
                </c:pt>
                <c:pt idx="161">
                  <c:v>4.8323138137380983</c:v>
                </c:pt>
                <c:pt idx="162">
                  <c:v>5.9248441031881871</c:v>
                </c:pt>
                <c:pt idx="163">
                  <c:v>6.8256479349549037</c:v>
                </c:pt>
                <c:pt idx="164">
                  <c:v>9.5249879771939661</c:v>
                </c:pt>
                <c:pt idx="165">
                  <c:v>9.4076338132395456</c:v>
                </c:pt>
                <c:pt idx="166">
                  <c:v>10.284259591656797</c:v>
                </c:pt>
                <c:pt idx="167">
                  <c:v>10.470649679419974</c:v>
                </c:pt>
                <c:pt idx="168">
                  <c:v>7.8239950397981151</c:v>
                </c:pt>
                <c:pt idx="169">
                  <c:v>9.0617040303465846</c:v>
                </c:pt>
                <c:pt idx="170">
                  <c:v>10.628568586588273</c:v>
                </c:pt>
                <c:pt idx="171">
                  <c:v>10.154940180424754</c:v>
                </c:pt>
                <c:pt idx="172">
                  <c:v>10.823728436334946</c:v>
                </c:pt>
                <c:pt idx="173">
                  <c:v>10.740270019185028</c:v>
                </c:pt>
                <c:pt idx="174">
                  <c:v>10.315538801141555</c:v>
                </c:pt>
                <c:pt idx="175">
                  <c:v>9.9824422083889974</c:v>
                </c:pt>
                <c:pt idx="176">
                  <c:v>9.2531707560342902</c:v>
                </c:pt>
                <c:pt idx="177">
                  <c:v>11.100474610229982</c:v>
                </c:pt>
                <c:pt idx="178">
                  <c:v>10.602805724341714</c:v>
                </c:pt>
                <c:pt idx="179">
                  <c:v>10.184301580465061</c:v>
                </c:pt>
                <c:pt idx="180">
                  <c:v>9.6724739356538247</c:v>
                </c:pt>
                <c:pt idx="181">
                  <c:v>8.5270522812994187</c:v>
                </c:pt>
                <c:pt idx="182">
                  <c:v>6.8150652289170166</c:v>
                </c:pt>
                <c:pt idx="183">
                  <c:v>5.2660025610671513</c:v>
                </c:pt>
                <c:pt idx="184">
                  <c:v>3.4917112872496103</c:v>
                </c:pt>
                <c:pt idx="185">
                  <c:v>1.9162400202999752</c:v>
                </c:pt>
                <c:pt idx="186">
                  <c:v>-0.66822975744293966</c:v>
                </c:pt>
                <c:pt idx="187">
                  <c:v>-2.3159210110342721</c:v>
                </c:pt>
                <c:pt idx="188">
                  <c:v>-3.8328530012395556</c:v>
                </c:pt>
                <c:pt idx="189">
                  <c:v>-6.6152739343819489</c:v>
                </c:pt>
                <c:pt idx="190">
                  <c:v>-7.0182600587456729</c:v>
                </c:pt>
                <c:pt idx="191">
                  <c:v>-8.666920188145733</c:v>
                </c:pt>
                <c:pt idx="192">
                  <c:v>-8.57224530512587</c:v>
                </c:pt>
                <c:pt idx="193">
                  <c:v>-7.7516351932299337</c:v>
                </c:pt>
                <c:pt idx="194">
                  <c:v>-7.4536701152141616</c:v>
                </c:pt>
                <c:pt idx="195">
                  <c:v>-6.5217158683896548</c:v>
                </c:pt>
                <c:pt idx="196">
                  <c:v>-5.4191923224139131</c:v>
                </c:pt>
                <c:pt idx="197">
                  <c:v>-5.9438940896244681</c:v>
                </c:pt>
                <c:pt idx="198">
                  <c:v>-4.5903679238247674</c:v>
                </c:pt>
                <c:pt idx="199">
                  <c:v>-3.1239655829307766</c:v>
                </c:pt>
                <c:pt idx="200">
                  <c:v>-1.679450347844158</c:v>
                </c:pt>
                <c:pt idx="201">
                  <c:v>0.49369620119228408</c:v>
                </c:pt>
                <c:pt idx="202">
                  <c:v>2.7044269950300848</c:v>
                </c:pt>
                <c:pt idx="203">
                  <c:v>4.0114460506222471</c:v>
                </c:pt>
                <c:pt idx="204">
                  <c:v>6.4910548450965999</c:v>
                </c:pt>
                <c:pt idx="205">
                  <c:v>5.3574236051409319</c:v>
                </c:pt>
                <c:pt idx="206">
                  <c:v>6.0093354581937763</c:v>
                </c:pt>
                <c:pt idx="207">
                  <c:v>7.8268758572924479</c:v>
                </c:pt>
                <c:pt idx="208">
                  <c:v>9.482284828395148</c:v>
                </c:pt>
                <c:pt idx="209">
                  <c:v>11.29891938393548</c:v>
                </c:pt>
                <c:pt idx="210">
                  <c:v>14.311499721800702</c:v>
                </c:pt>
                <c:pt idx="211">
                  <c:v>16.373456346782579</c:v>
                </c:pt>
                <c:pt idx="212">
                  <c:v>15.895528725072804</c:v>
                </c:pt>
                <c:pt idx="213">
                  <c:v>17.182729286683763</c:v>
                </c:pt>
                <c:pt idx="214">
                  <c:v>17.749446809606127</c:v>
                </c:pt>
                <c:pt idx="215">
                  <c:v>18.387637363630162</c:v>
                </c:pt>
                <c:pt idx="216">
                  <c:v>18.226086734526859</c:v>
                </c:pt>
                <c:pt idx="217">
                  <c:v>20.443605697412124</c:v>
                </c:pt>
                <c:pt idx="218">
                  <c:v>22.07411684935774</c:v>
                </c:pt>
                <c:pt idx="219">
                  <c:v>22.827871922616438</c:v>
                </c:pt>
                <c:pt idx="220">
                  <c:v>20.885459237718852</c:v>
                </c:pt>
                <c:pt idx="221">
                  <c:v>20.28447779217608</c:v>
                </c:pt>
                <c:pt idx="222">
                  <c:v>19.139516243122511</c:v>
                </c:pt>
                <c:pt idx="223">
                  <c:v>16.861083324937255</c:v>
                </c:pt>
                <c:pt idx="224">
                  <c:v>17.136242077314058</c:v>
                </c:pt>
                <c:pt idx="225">
                  <c:v>15.830109407254888</c:v>
                </c:pt>
                <c:pt idx="226">
                  <c:v>13.575473234886125</c:v>
                </c:pt>
                <c:pt idx="227">
                  <c:v>14.791847575391714</c:v>
                </c:pt>
                <c:pt idx="228">
                  <c:v>13.732094614982081</c:v>
                </c:pt>
                <c:pt idx="229">
                  <c:v>12.598059509825955</c:v>
                </c:pt>
                <c:pt idx="230">
                  <c:v>10.055939877399368</c:v>
                </c:pt>
                <c:pt idx="231">
                  <c:v>8.3047965492103248</c:v>
                </c:pt>
                <c:pt idx="232">
                  <c:v>8.2444481248392663</c:v>
                </c:pt>
                <c:pt idx="233">
                  <c:v>7.7391584628198284</c:v>
                </c:pt>
                <c:pt idx="234">
                  <c:v>8.1561665773274505</c:v>
                </c:pt>
                <c:pt idx="235">
                  <c:v>7.4153166442024077</c:v>
                </c:pt>
                <c:pt idx="236">
                  <c:v>7.41666531311167</c:v>
                </c:pt>
                <c:pt idx="237">
                  <c:v>7.0359523013652669</c:v>
                </c:pt>
                <c:pt idx="238">
                  <c:v>8.8590362613432774</c:v>
                </c:pt>
                <c:pt idx="239">
                  <c:v>5.2438894346155118</c:v>
                </c:pt>
                <c:pt idx="240">
                  <c:v>3.8750543611169919</c:v>
                </c:pt>
                <c:pt idx="241">
                  <c:v>6.4196932021258091</c:v>
                </c:pt>
                <c:pt idx="242">
                  <c:v>7.7626108429162732</c:v>
                </c:pt>
                <c:pt idx="243">
                  <c:v>7.0157542321473754</c:v>
                </c:pt>
                <c:pt idx="244">
                  <c:v>8.6583598736830414</c:v>
                </c:pt>
                <c:pt idx="245">
                  <c:v>9.7343669871553082</c:v>
                </c:pt>
                <c:pt idx="246">
                  <c:v>10.443640358957683</c:v>
                </c:pt>
                <c:pt idx="247">
                  <c:v>12.797986771071068</c:v>
                </c:pt>
                <c:pt idx="248">
                  <c:v>12.498917693052602</c:v>
                </c:pt>
                <c:pt idx="249">
                  <c:v>15.020020053952177</c:v>
                </c:pt>
                <c:pt idx="250">
                  <c:v>15.157724387032069</c:v>
                </c:pt>
                <c:pt idx="251">
                  <c:v>17.891260469953039</c:v>
                </c:pt>
                <c:pt idx="252">
                  <c:v>21.189664127571262</c:v>
                </c:pt>
                <c:pt idx="253">
                  <c:v>18.566916921956999</c:v>
                </c:pt>
                <c:pt idx="254">
                  <c:v>18.323628056118558</c:v>
                </c:pt>
                <c:pt idx="255">
                  <c:v>17.614378110599048</c:v>
                </c:pt>
                <c:pt idx="256">
                  <c:v>16.473622745058037</c:v>
                </c:pt>
                <c:pt idx="257">
                  <c:v>16.390749149112604</c:v>
                </c:pt>
                <c:pt idx="258">
                  <c:v>14.683359353378634</c:v>
                </c:pt>
                <c:pt idx="259">
                  <c:v>13.442355561443463</c:v>
                </c:pt>
                <c:pt idx="260">
                  <c:v>14.510242148612939</c:v>
                </c:pt>
                <c:pt idx="261">
                  <c:v>13.394049605605662</c:v>
                </c:pt>
                <c:pt idx="262">
                  <c:v>12.745108409338934</c:v>
                </c:pt>
                <c:pt idx="263">
                  <c:v>11.685881961674527</c:v>
                </c:pt>
                <c:pt idx="264">
                  <c:v>10.503976215485844</c:v>
                </c:pt>
                <c:pt idx="265">
                  <c:v>10.461449988971804</c:v>
                </c:pt>
                <c:pt idx="266">
                  <c:v>10.085967576669619</c:v>
                </c:pt>
                <c:pt idx="267">
                  <c:v>11.458079162494483</c:v>
                </c:pt>
                <c:pt idx="268">
                  <c:v>12.451003037307551</c:v>
                </c:pt>
                <c:pt idx="269">
                  <c:v>11.711429343494096</c:v>
                </c:pt>
                <c:pt idx="270">
                  <c:v>12.74161079379963</c:v>
                </c:pt>
                <c:pt idx="271">
                  <c:v>13.337855871021098</c:v>
                </c:pt>
                <c:pt idx="272">
                  <c:v>12.011265139114457</c:v>
                </c:pt>
                <c:pt idx="273">
                  <c:v>12.388949423737516</c:v>
                </c:pt>
                <c:pt idx="274">
                  <c:v>12.946398239668056</c:v>
                </c:pt>
                <c:pt idx="275">
                  <c:v>13.188815913721808</c:v>
                </c:pt>
                <c:pt idx="276">
                  <c:v>14.048988400952499</c:v>
                </c:pt>
                <c:pt idx="277">
                  <c:v>14.028795518274118</c:v>
                </c:pt>
                <c:pt idx="278">
                  <c:v>14.156021013689513</c:v>
                </c:pt>
                <c:pt idx="279">
                  <c:v>14.996723506852438</c:v>
                </c:pt>
                <c:pt idx="280">
                  <c:v>13.683414269274618</c:v>
                </c:pt>
                <c:pt idx="281">
                  <c:v>14.368021691753551</c:v>
                </c:pt>
                <c:pt idx="282">
                  <c:v>12.126802411391768</c:v>
                </c:pt>
                <c:pt idx="283">
                  <c:v>10.657879788045687</c:v>
                </c:pt>
                <c:pt idx="284">
                  <c:v>10.39656011107455</c:v>
                </c:pt>
                <c:pt idx="285">
                  <c:v>7.9724441312161387</c:v>
                </c:pt>
                <c:pt idx="286">
                  <c:v>5.31449390494938</c:v>
                </c:pt>
                <c:pt idx="287">
                  <c:v>4.825600449484635</c:v>
                </c:pt>
                <c:pt idx="288">
                  <c:v>3.8339820525314483</c:v>
                </c:pt>
                <c:pt idx="289">
                  <c:v>3.6689899076325805</c:v>
                </c:pt>
                <c:pt idx="290">
                  <c:v>2.3814295732180968</c:v>
                </c:pt>
                <c:pt idx="291">
                  <c:v>0.48833682383391253</c:v>
                </c:pt>
                <c:pt idx="292">
                  <c:v>0.14204827598913727</c:v>
                </c:pt>
                <c:pt idx="293">
                  <c:v>-0.21490334202374228</c:v>
                </c:pt>
                <c:pt idx="294">
                  <c:v>1.4440613771689037</c:v>
                </c:pt>
                <c:pt idx="295">
                  <c:v>1.1318399105463728</c:v>
                </c:pt>
                <c:pt idx="296">
                  <c:v>1.5382100896559114</c:v>
                </c:pt>
                <c:pt idx="297">
                  <c:v>3.3867645379460853</c:v>
                </c:pt>
                <c:pt idx="298">
                  <c:v>3.7623667282658202</c:v>
                </c:pt>
                <c:pt idx="299">
                  <c:v>2.6846758692028905</c:v>
                </c:pt>
                <c:pt idx="300">
                  <c:v>2.0606642400354147</c:v>
                </c:pt>
                <c:pt idx="301">
                  <c:v>1.136812554876343</c:v>
                </c:pt>
                <c:pt idx="302">
                  <c:v>2.6238315144653468</c:v>
                </c:pt>
                <c:pt idx="303">
                  <c:v>3.3122246498324959</c:v>
                </c:pt>
                <c:pt idx="304">
                  <c:v>2.9791910111590436</c:v>
                </c:pt>
                <c:pt idx="305">
                  <c:v>3.4566010028959981</c:v>
                </c:pt>
                <c:pt idx="306">
                  <c:v>2.4017008891331626</c:v>
                </c:pt>
                <c:pt idx="307">
                  <c:v>2.7797703993752476</c:v>
                </c:pt>
                <c:pt idx="308">
                  <c:v>1.9970078346617459</c:v>
                </c:pt>
                <c:pt idx="309">
                  <c:v>1.6550048332916178</c:v>
                </c:pt>
                <c:pt idx="310">
                  <c:v>2.2462576104745446</c:v>
                </c:pt>
                <c:pt idx="311">
                  <c:v>4.3255002279778854</c:v>
                </c:pt>
                <c:pt idx="312">
                  <c:v>3.4000977665669563</c:v>
                </c:pt>
                <c:pt idx="313">
                  <c:v>4.2472930294449984</c:v>
                </c:pt>
                <c:pt idx="314">
                  <c:v>4.4290873531328545</c:v>
                </c:pt>
                <c:pt idx="315">
                  <c:v>5.6929926374224893</c:v>
                </c:pt>
                <c:pt idx="316">
                  <c:v>6.7623625289119804</c:v>
                </c:pt>
                <c:pt idx="317">
                  <c:v>7.1780456651614255</c:v>
                </c:pt>
                <c:pt idx="318">
                  <c:v>7.5669948731270642</c:v>
                </c:pt>
                <c:pt idx="319">
                  <c:v>7.9869986203746191</c:v>
                </c:pt>
                <c:pt idx="320">
                  <c:v>9.8292901821058098</c:v>
                </c:pt>
                <c:pt idx="321">
                  <c:v>8.6294760889755739</c:v>
                </c:pt>
                <c:pt idx="322">
                  <c:v>6.9542859685800096</c:v>
                </c:pt>
                <c:pt idx="323">
                  <c:v>4.5852649947331514</c:v>
                </c:pt>
                <c:pt idx="324">
                  <c:v>6.9626191641078528</c:v>
                </c:pt>
                <c:pt idx="325">
                  <c:v>6.481026882741614</c:v>
                </c:pt>
                <c:pt idx="326">
                  <c:v>5.5291302825606126</c:v>
                </c:pt>
                <c:pt idx="327">
                  <c:v>3.0419130363428026</c:v>
                </c:pt>
                <c:pt idx="328">
                  <c:v>2.0103023377097573</c:v>
                </c:pt>
                <c:pt idx="329">
                  <c:v>2.9633216679150864</c:v>
                </c:pt>
                <c:pt idx="330">
                  <c:v>3.1075932255982597</c:v>
                </c:pt>
                <c:pt idx="331">
                  <c:v>2.553238918035805</c:v>
                </c:pt>
                <c:pt idx="332">
                  <c:v>1.8941016542149747</c:v>
                </c:pt>
                <c:pt idx="333">
                  <c:v>0.9787997812012561</c:v>
                </c:pt>
                <c:pt idx="334">
                  <c:v>1.024205504676079</c:v>
                </c:pt>
                <c:pt idx="335">
                  <c:v>1.6298904824827876</c:v>
                </c:pt>
                <c:pt idx="336">
                  <c:v>2.0032288190671155</c:v>
                </c:pt>
                <c:pt idx="337">
                  <c:v>2.4205435799842911</c:v>
                </c:pt>
                <c:pt idx="338">
                  <c:v>2.5564136619262712</c:v>
                </c:pt>
                <c:pt idx="339">
                  <c:v>2.878546985678998</c:v>
                </c:pt>
                <c:pt idx="340">
                  <c:v>3.8383831584159589</c:v>
                </c:pt>
                <c:pt idx="341">
                  <c:v>1.5287086539713668</c:v>
                </c:pt>
                <c:pt idx="342">
                  <c:v>1.3632878753560451</c:v>
                </c:pt>
                <c:pt idx="343">
                  <c:v>1.6248235818144607</c:v>
                </c:pt>
                <c:pt idx="344">
                  <c:v>0.21373658301968579</c:v>
                </c:pt>
                <c:pt idx="345">
                  <c:v>1.3958793401801062</c:v>
                </c:pt>
                <c:pt idx="346">
                  <c:v>3.4635700693869342</c:v>
                </c:pt>
                <c:pt idx="347">
                  <c:v>4.602169004638057</c:v>
                </c:pt>
                <c:pt idx="348">
                  <c:v>3.3008667259377233</c:v>
                </c:pt>
                <c:pt idx="349">
                  <c:v>3.2857074004818632</c:v>
                </c:pt>
                <c:pt idx="350">
                  <c:v>5.1981567167395992</c:v>
                </c:pt>
                <c:pt idx="351">
                  <c:v>7.1132626730336712</c:v>
                </c:pt>
                <c:pt idx="352">
                  <c:v>7.6280241714190344</c:v>
                </c:pt>
                <c:pt idx="353">
                  <c:v>8.8080190057434606</c:v>
                </c:pt>
                <c:pt idx="354">
                  <c:v>8.8671818200566364</c:v>
                </c:pt>
                <c:pt idx="355">
                  <c:v>9.5805629869128985</c:v>
                </c:pt>
                <c:pt idx="356">
                  <c:v>10.004327301499627</c:v>
                </c:pt>
                <c:pt idx="357">
                  <c:v>11.78907087091563</c:v>
                </c:pt>
                <c:pt idx="358">
                  <c:v>11.169909186146288</c:v>
                </c:pt>
                <c:pt idx="359">
                  <c:v>10.408890613310962</c:v>
                </c:pt>
                <c:pt idx="360">
                  <c:v>11.983308713753615</c:v>
                </c:pt>
                <c:pt idx="361">
                  <c:v>12.708523364475965</c:v>
                </c:pt>
                <c:pt idx="362">
                  <c:v>12.902465029167764</c:v>
                </c:pt>
                <c:pt idx="363">
                  <c:v>13.089732393731346</c:v>
                </c:pt>
                <c:pt idx="364">
                  <c:v>12.415212539279086</c:v>
                </c:pt>
                <c:pt idx="365">
                  <c:v>12.035177133731811</c:v>
                </c:pt>
                <c:pt idx="366">
                  <c:v>11.129652175763827</c:v>
                </c:pt>
                <c:pt idx="367">
                  <c:v>10.79683106437872</c:v>
                </c:pt>
                <c:pt idx="368">
                  <c:v>12.537185118783389</c:v>
                </c:pt>
                <c:pt idx="369">
                  <c:v>11.23550140948948</c:v>
                </c:pt>
                <c:pt idx="370">
                  <c:v>12.373531816526452</c:v>
                </c:pt>
                <c:pt idx="371">
                  <c:v>14.167302882412969</c:v>
                </c:pt>
                <c:pt idx="372">
                  <c:v>13.377145515451151</c:v>
                </c:pt>
                <c:pt idx="373">
                  <c:v>13.388548699424764</c:v>
                </c:pt>
                <c:pt idx="374">
                  <c:v>13.66996917985519</c:v>
                </c:pt>
                <c:pt idx="375">
                  <c:v>13.12852544698857</c:v>
                </c:pt>
                <c:pt idx="376">
                  <c:v>13.247571439986562</c:v>
                </c:pt>
                <c:pt idx="377">
                  <c:v>14.777096017178959</c:v>
                </c:pt>
                <c:pt idx="378">
                  <c:v>15.302367112701054</c:v>
                </c:pt>
                <c:pt idx="379">
                  <c:v>15.479531883413244</c:v>
                </c:pt>
                <c:pt idx="380">
                  <c:v>14.472217437581536</c:v>
                </c:pt>
                <c:pt idx="381">
                  <c:v>14.313294666948618</c:v>
                </c:pt>
                <c:pt idx="382">
                  <c:v>14.592999381608319</c:v>
                </c:pt>
                <c:pt idx="383">
                  <c:v>15.408154458393986</c:v>
                </c:pt>
                <c:pt idx="384">
                  <c:v>15.493092241029283</c:v>
                </c:pt>
                <c:pt idx="385">
                  <c:v>15.334916771568196</c:v>
                </c:pt>
                <c:pt idx="386">
                  <c:v>14.659208455449324</c:v>
                </c:pt>
                <c:pt idx="387">
                  <c:v>14.659022550253532</c:v>
                </c:pt>
                <c:pt idx="388">
                  <c:v>15.038102059343705</c:v>
                </c:pt>
                <c:pt idx="389">
                  <c:v>14.515434854564479</c:v>
                </c:pt>
                <c:pt idx="390">
                  <c:v>14.379030872271613</c:v>
                </c:pt>
                <c:pt idx="391">
                  <c:v>14.436151786435779</c:v>
                </c:pt>
                <c:pt idx="392">
                  <c:v>14.297883948049162</c:v>
                </c:pt>
                <c:pt idx="393">
                  <c:v>13.818082258974895</c:v>
                </c:pt>
                <c:pt idx="394">
                  <c:v>14.117732637209235</c:v>
                </c:pt>
                <c:pt idx="395">
                  <c:v>12.888842346966079</c:v>
                </c:pt>
                <c:pt idx="396">
                  <c:v>10.708749727433586</c:v>
                </c:pt>
                <c:pt idx="397">
                  <c:v>10.96915841330941</c:v>
                </c:pt>
                <c:pt idx="398">
                  <c:v>9.5122630139102817</c:v>
                </c:pt>
                <c:pt idx="399">
                  <c:v>10.502586989177566</c:v>
                </c:pt>
                <c:pt idx="400">
                  <c:v>10.774387584543433</c:v>
                </c:pt>
                <c:pt idx="401">
                  <c:v>11.701544261434037</c:v>
                </c:pt>
                <c:pt idx="402">
                  <c:v>10.503317590924999</c:v>
                </c:pt>
                <c:pt idx="403">
                  <c:v>9.524791437358493</c:v>
                </c:pt>
                <c:pt idx="404">
                  <c:v>10.02949435561813</c:v>
                </c:pt>
                <c:pt idx="405">
                  <c:v>12.835738187410106</c:v>
                </c:pt>
                <c:pt idx="406">
                  <c:v>10.643431722301067</c:v>
                </c:pt>
                <c:pt idx="407">
                  <c:v>7.7823149036678307</c:v>
                </c:pt>
                <c:pt idx="408">
                  <c:v>8.1561425079275551</c:v>
                </c:pt>
                <c:pt idx="409">
                  <c:v>6.4143187883532127</c:v>
                </c:pt>
                <c:pt idx="410">
                  <c:v>5.5840464827176195</c:v>
                </c:pt>
                <c:pt idx="411">
                  <c:v>3.2046779043018558</c:v>
                </c:pt>
                <c:pt idx="412">
                  <c:v>1.4034541496083408</c:v>
                </c:pt>
                <c:pt idx="413">
                  <c:v>-1.6855333116557292</c:v>
                </c:pt>
                <c:pt idx="414">
                  <c:v>-1.0911420048786646</c:v>
                </c:pt>
                <c:pt idx="415">
                  <c:v>-1.9350309600829618E-2</c:v>
                </c:pt>
                <c:pt idx="416">
                  <c:v>-0.42383911767308602</c:v>
                </c:pt>
                <c:pt idx="417">
                  <c:v>-3.3356556380104818</c:v>
                </c:pt>
                <c:pt idx="418">
                  <c:v>-4.3533933823552307</c:v>
                </c:pt>
                <c:pt idx="419">
                  <c:v>-0.43982513669086343</c:v>
                </c:pt>
                <c:pt idx="420">
                  <c:v>1.0625914238509004</c:v>
                </c:pt>
                <c:pt idx="421">
                  <c:v>2.1867535098875734</c:v>
                </c:pt>
                <c:pt idx="422">
                  <c:v>2.0789844382309575</c:v>
                </c:pt>
                <c:pt idx="423">
                  <c:v>2.965173429410517</c:v>
                </c:pt>
                <c:pt idx="424">
                  <c:v>4.2932688234905259</c:v>
                </c:pt>
                <c:pt idx="425">
                  <c:v>6.2075987408221733</c:v>
                </c:pt>
                <c:pt idx="426">
                  <c:v>6.0435388379299182</c:v>
                </c:pt>
                <c:pt idx="427">
                  <c:v>4.9708530837619058</c:v>
                </c:pt>
                <c:pt idx="428">
                  <c:v>4.9452457019333762</c:v>
                </c:pt>
                <c:pt idx="429">
                  <c:v>6.4808759528746096</c:v>
                </c:pt>
                <c:pt idx="430">
                  <c:v>8.1607259809836741</c:v>
                </c:pt>
                <c:pt idx="431">
                  <c:v>5.6618524254188118</c:v>
                </c:pt>
                <c:pt idx="432">
                  <c:v>6.099575536230506</c:v>
                </c:pt>
                <c:pt idx="433">
                  <c:v>6.3963408696673607</c:v>
                </c:pt>
                <c:pt idx="434">
                  <c:v>8.2854463482224148</c:v>
                </c:pt>
                <c:pt idx="435">
                  <c:v>8.4999393194132402</c:v>
                </c:pt>
                <c:pt idx="436">
                  <c:v>8.9122421713426547</c:v>
                </c:pt>
                <c:pt idx="437">
                  <c:v>8.6349939303996806</c:v>
                </c:pt>
                <c:pt idx="438">
                  <c:v>9.6980095386864704</c:v>
                </c:pt>
                <c:pt idx="439">
                  <c:v>10.435349322439613</c:v>
                </c:pt>
                <c:pt idx="440">
                  <c:v>12.606011760961589</c:v>
                </c:pt>
                <c:pt idx="441">
                  <c:v>11.719407824925977</c:v>
                </c:pt>
                <c:pt idx="442">
                  <c:v>12.313927026222938</c:v>
                </c:pt>
                <c:pt idx="443">
                  <c:v>12.556789239165166</c:v>
                </c:pt>
                <c:pt idx="444">
                  <c:v>10.630292660893748</c:v>
                </c:pt>
                <c:pt idx="445">
                  <c:v>10.571908443366684</c:v>
                </c:pt>
                <c:pt idx="446">
                  <c:v>10.831854834837484</c:v>
                </c:pt>
                <c:pt idx="447">
                  <c:v>10.88485453522685</c:v>
                </c:pt>
                <c:pt idx="448">
                  <c:v>11.944707888930939</c:v>
                </c:pt>
                <c:pt idx="449">
                  <c:v>12.410476996936959</c:v>
                </c:pt>
                <c:pt idx="450">
                  <c:v>11.951541114798259</c:v>
                </c:pt>
                <c:pt idx="451">
                  <c:v>11.885842603375817</c:v>
                </c:pt>
                <c:pt idx="452">
                  <c:v>9.5707285454934343</c:v>
                </c:pt>
                <c:pt idx="453">
                  <c:v>9.4359312644552986</c:v>
                </c:pt>
                <c:pt idx="454">
                  <c:v>9.1042215466874623</c:v>
                </c:pt>
                <c:pt idx="455">
                  <c:v>9.680796371161037</c:v>
                </c:pt>
                <c:pt idx="456">
                  <c:v>10.297557278865277</c:v>
                </c:pt>
                <c:pt idx="457">
                  <c:v>10.020612233945169</c:v>
                </c:pt>
                <c:pt idx="458">
                  <c:v>9.6115136544998148</c:v>
                </c:pt>
                <c:pt idx="459">
                  <c:v>9.0005103880517634</c:v>
                </c:pt>
                <c:pt idx="460">
                  <c:v>8.7468946786518398</c:v>
                </c:pt>
                <c:pt idx="461">
                  <c:v>9.108686890183094</c:v>
                </c:pt>
                <c:pt idx="462">
                  <c:v>9.0147133455431359</c:v>
                </c:pt>
                <c:pt idx="463">
                  <c:v>8.8575392362330252</c:v>
                </c:pt>
                <c:pt idx="464">
                  <c:v>8.1998546985719614</c:v>
                </c:pt>
                <c:pt idx="465">
                  <c:v>8.0643746499353028</c:v>
                </c:pt>
                <c:pt idx="466">
                  <c:v>8.9436336393682314</c:v>
                </c:pt>
                <c:pt idx="467">
                  <c:v>7.903749750057476</c:v>
                </c:pt>
                <c:pt idx="468">
                  <c:v>8.1735092037295676</c:v>
                </c:pt>
                <c:pt idx="469">
                  <c:v>8.0482158734873188</c:v>
                </c:pt>
                <c:pt idx="470">
                  <c:v>6.1745909817523703</c:v>
                </c:pt>
                <c:pt idx="471">
                  <c:v>6.1422830515323934</c:v>
                </c:pt>
                <c:pt idx="472">
                  <c:v>4.0202579318624032</c:v>
                </c:pt>
                <c:pt idx="473">
                  <c:v>2.8126113259732577</c:v>
                </c:pt>
                <c:pt idx="474">
                  <c:v>3.5722192755058169</c:v>
                </c:pt>
                <c:pt idx="475">
                  <c:v>3.825556646644146</c:v>
                </c:pt>
                <c:pt idx="476">
                  <c:v>4.1308941117145892</c:v>
                </c:pt>
                <c:pt idx="477">
                  <c:v>3.777231719957741</c:v>
                </c:pt>
                <c:pt idx="478">
                  <c:v>3.6028753201404085</c:v>
                </c:pt>
                <c:pt idx="479">
                  <c:v>3.9865453651369176</c:v>
                </c:pt>
                <c:pt idx="480">
                  <c:v>4.2965703085900087</c:v>
                </c:pt>
                <c:pt idx="481">
                  <c:v>3.8857241199633297</c:v>
                </c:pt>
                <c:pt idx="482">
                  <c:v>4.8090207510962601</c:v>
                </c:pt>
                <c:pt idx="483">
                  <c:v>4.1933693833057006</c:v>
                </c:pt>
                <c:pt idx="484">
                  <c:v>5.2859446763620532</c:v>
                </c:pt>
                <c:pt idx="485">
                  <c:v>5.4356822157139328</c:v>
                </c:pt>
                <c:pt idx="486">
                  <c:v>5.633060122860778</c:v>
                </c:pt>
                <c:pt idx="487">
                  <c:v>5.4908515706656003</c:v>
                </c:pt>
                <c:pt idx="488">
                  <c:v>6.1627313660945537</c:v>
                </c:pt>
                <c:pt idx="489">
                  <c:v>6.2295470820445953</c:v>
                </c:pt>
                <c:pt idx="490">
                  <c:v>5.5375151064248174</c:v>
                </c:pt>
                <c:pt idx="491">
                  <c:v>5.8869704204101536</c:v>
                </c:pt>
                <c:pt idx="492">
                  <c:v>5.3076180865561096</c:v>
                </c:pt>
                <c:pt idx="493">
                  <c:v>5.6933317461084876</c:v>
                </c:pt>
                <c:pt idx="494">
                  <c:v>4.7476004307228425</c:v>
                </c:pt>
                <c:pt idx="495">
                  <c:v>5.3061248444018272</c:v>
                </c:pt>
                <c:pt idx="496">
                  <c:v>5.346213937874289</c:v>
                </c:pt>
                <c:pt idx="497">
                  <c:v>5.0563818726335752</c:v>
                </c:pt>
                <c:pt idx="498">
                  <c:v>4.7666272787250108</c:v>
                </c:pt>
                <c:pt idx="499">
                  <c:v>4.366536809399002</c:v>
                </c:pt>
                <c:pt idx="500">
                  <c:v>3.2588005589895497</c:v>
                </c:pt>
                <c:pt idx="501">
                  <c:v>3.38550753689566</c:v>
                </c:pt>
                <c:pt idx="502">
                  <c:v>3.3830543234601107</c:v>
                </c:pt>
                <c:pt idx="503">
                  <c:v>3.1558717732958153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2E-4FBE-BB5D-F383B322A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00902336"/>
        <c:axId val="-2000898528"/>
      </c:lineChart>
      <c:lineChart>
        <c:grouping val="standard"/>
        <c:varyColors val="0"/>
        <c:ser>
          <c:idx val="1"/>
          <c:order val="1"/>
          <c:tx>
            <c:strRef>
              <c:f>'G3.2'!$C$2</c:f>
              <c:strCache>
                <c:ptCount val="1"/>
                <c:pt idx="0">
                  <c:v>Indice cartera vencida (eje derecho) (3)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'G3.2'!$A$3:$A$506</c:f>
              <c:numCache>
                <c:formatCode>[$-409]mmm\.yy;@</c:formatCode>
                <c:ptCount val="504"/>
                <c:pt idx="0">
                  <c:v>27395</c:v>
                </c:pt>
                <c:pt idx="1">
                  <c:v>27426</c:v>
                </c:pt>
                <c:pt idx="2">
                  <c:v>27454</c:v>
                </c:pt>
                <c:pt idx="3">
                  <c:v>27485</c:v>
                </c:pt>
                <c:pt idx="4">
                  <c:v>27515</c:v>
                </c:pt>
                <c:pt idx="5">
                  <c:v>27546</c:v>
                </c:pt>
                <c:pt idx="6">
                  <c:v>27576</c:v>
                </c:pt>
                <c:pt idx="7">
                  <c:v>27607</c:v>
                </c:pt>
                <c:pt idx="8">
                  <c:v>27638</c:v>
                </c:pt>
                <c:pt idx="9">
                  <c:v>27668</c:v>
                </c:pt>
                <c:pt idx="10">
                  <c:v>27699</c:v>
                </c:pt>
                <c:pt idx="11">
                  <c:v>27729</c:v>
                </c:pt>
                <c:pt idx="12">
                  <c:v>27760</c:v>
                </c:pt>
                <c:pt idx="13">
                  <c:v>27791</c:v>
                </c:pt>
                <c:pt idx="14">
                  <c:v>27820</c:v>
                </c:pt>
                <c:pt idx="15">
                  <c:v>27851</c:v>
                </c:pt>
                <c:pt idx="16">
                  <c:v>27881</c:v>
                </c:pt>
                <c:pt idx="17">
                  <c:v>27912</c:v>
                </c:pt>
                <c:pt idx="18">
                  <c:v>27942</c:v>
                </c:pt>
                <c:pt idx="19">
                  <c:v>27973</c:v>
                </c:pt>
                <c:pt idx="20">
                  <c:v>28004</c:v>
                </c:pt>
                <c:pt idx="21">
                  <c:v>28034</c:v>
                </c:pt>
                <c:pt idx="22">
                  <c:v>28065</c:v>
                </c:pt>
                <c:pt idx="23">
                  <c:v>28095</c:v>
                </c:pt>
                <c:pt idx="24">
                  <c:v>28126</c:v>
                </c:pt>
                <c:pt idx="25">
                  <c:v>28157</c:v>
                </c:pt>
                <c:pt idx="26">
                  <c:v>28185</c:v>
                </c:pt>
                <c:pt idx="27">
                  <c:v>28216</c:v>
                </c:pt>
                <c:pt idx="28">
                  <c:v>28246</c:v>
                </c:pt>
                <c:pt idx="29">
                  <c:v>28277</c:v>
                </c:pt>
                <c:pt idx="30">
                  <c:v>28307</c:v>
                </c:pt>
                <c:pt idx="31">
                  <c:v>28338</c:v>
                </c:pt>
                <c:pt idx="32">
                  <c:v>28369</c:v>
                </c:pt>
                <c:pt idx="33">
                  <c:v>28399</c:v>
                </c:pt>
                <c:pt idx="34">
                  <c:v>28430</c:v>
                </c:pt>
                <c:pt idx="35">
                  <c:v>28460</c:v>
                </c:pt>
                <c:pt idx="36">
                  <c:v>28491</c:v>
                </c:pt>
                <c:pt idx="37">
                  <c:v>28522</c:v>
                </c:pt>
                <c:pt idx="38">
                  <c:v>28550</c:v>
                </c:pt>
                <c:pt idx="39">
                  <c:v>28581</c:v>
                </c:pt>
                <c:pt idx="40">
                  <c:v>28611</c:v>
                </c:pt>
                <c:pt idx="41">
                  <c:v>28642</c:v>
                </c:pt>
                <c:pt idx="42">
                  <c:v>28672</c:v>
                </c:pt>
                <c:pt idx="43">
                  <c:v>28703</c:v>
                </c:pt>
                <c:pt idx="44">
                  <c:v>28734</c:v>
                </c:pt>
                <c:pt idx="45">
                  <c:v>28764</c:v>
                </c:pt>
                <c:pt idx="46">
                  <c:v>28795</c:v>
                </c:pt>
                <c:pt idx="47">
                  <c:v>28825</c:v>
                </c:pt>
                <c:pt idx="48">
                  <c:v>28856</c:v>
                </c:pt>
                <c:pt idx="49">
                  <c:v>28887</c:v>
                </c:pt>
                <c:pt idx="50">
                  <c:v>28915</c:v>
                </c:pt>
                <c:pt idx="51">
                  <c:v>28946</c:v>
                </c:pt>
                <c:pt idx="52">
                  <c:v>28976</c:v>
                </c:pt>
                <c:pt idx="53">
                  <c:v>29007</c:v>
                </c:pt>
                <c:pt idx="54">
                  <c:v>29037</c:v>
                </c:pt>
                <c:pt idx="55">
                  <c:v>29068</c:v>
                </c:pt>
                <c:pt idx="56">
                  <c:v>29099</c:v>
                </c:pt>
                <c:pt idx="57">
                  <c:v>29129</c:v>
                </c:pt>
                <c:pt idx="58">
                  <c:v>29160</c:v>
                </c:pt>
                <c:pt idx="59">
                  <c:v>29190</c:v>
                </c:pt>
                <c:pt idx="60">
                  <c:v>29221</c:v>
                </c:pt>
                <c:pt idx="61">
                  <c:v>29252</c:v>
                </c:pt>
                <c:pt idx="62">
                  <c:v>29281</c:v>
                </c:pt>
                <c:pt idx="63">
                  <c:v>29312</c:v>
                </c:pt>
                <c:pt idx="64">
                  <c:v>29342</c:v>
                </c:pt>
                <c:pt idx="65">
                  <c:v>29373</c:v>
                </c:pt>
                <c:pt idx="66">
                  <c:v>29403</c:v>
                </c:pt>
                <c:pt idx="67">
                  <c:v>29434</c:v>
                </c:pt>
                <c:pt idx="68">
                  <c:v>29465</c:v>
                </c:pt>
                <c:pt idx="69">
                  <c:v>29495</c:v>
                </c:pt>
                <c:pt idx="70">
                  <c:v>29526</c:v>
                </c:pt>
                <c:pt idx="71">
                  <c:v>29556</c:v>
                </c:pt>
                <c:pt idx="72">
                  <c:v>29587</c:v>
                </c:pt>
                <c:pt idx="73">
                  <c:v>29618</c:v>
                </c:pt>
                <c:pt idx="74">
                  <c:v>29646</c:v>
                </c:pt>
                <c:pt idx="75">
                  <c:v>29677</c:v>
                </c:pt>
                <c:pt idx="76">
                  <c:v>29707</c:v>
                </c:pt>
                <c:pt idx="77">
                  <c:v>29738</c:v>
                </c:pt>
                <c:pt idx="78">
                  <c:v>29768</c:v>
                </c:pt>
                <c:pt idx="79">
                  <c:v>29799</c:v>
                </c:pt>
                <c:pt idx="80">
                  <c:v>29830</c:v>
                </c:pt>
                <c:pt idx="81">
                  <c:v>29860</c:v>
                </c:pt>
                <c:pt idx="82">
                  <c:v>29891</c:v>
                </c:pt>
                <c:pt idx="83">
                  <c:v>29921</c:v>
                </c:pt>
                <c:pt idx="84">
                  <c:v>29952</c:v>
                </c:pt>
                <c:pt idx="85">
                  <c:v>29983</c:v>
                </c:pt>
                <c:pt idx="86">
                  <c:v>30011</c:v>
                </c:pt>
                <c:pt idx="87">
                  <c:v>30042</c:v>
                </c:pt>
                <c:pt idx="88">
                  <c:v>30072</c:v>
                </c:pt>
                <c:pt idx="89">
                  <c:v>30103</c:v>
                </c:pt>
                <c:pt idx="90">
                  <c:v>30133</c:v>
                </c:pt>
                <c:pt idx="91">
                  <c:v>30164</c:v>
                </c:pt>
                <c:pt idx="92">
                  <c:v>30195</c:v>
                </c:pt>
                <c:pt idx="93">
                  <c:v>30225</c:v>
                </c:pt>
                <c:pt idx="94">
                  <c:v>30256</c:v>
                </c:pt>
                <c:pt idx="95">
                  <c:v>30286</c:v>
                </c:pt>
                <c:pt idx="96">
                  <c:v>30317</c:v>
                </c:pt>
                <c:pt idx="97">
                  <c:v>30348</c:v>
                </c:pt>
                <c:pt idx="98">
                  <c:v>30376</c:v>
                </c:pt>
                <c:pt idx="99">
                  <c:v>30407</c:v>
                </c:pt>
                <c:pt idx="100">
                  <c:v>30437</c:v>
                </c:pt>
                <c:pt idx="101">
                  <c:v>30468</c:v>
                </c:pt>
                <c:pt idx="102">
                  <c:v>30498</c:v>
                </c:pt>
                <c:pt idx="103">
                  <c:v>30529</c:v>
                </c:pt>
                <c:pt idx="104">
                  <c:v>30560</c:v>
                </c:pt>
                <c:pt idx="105">
                  <c:v>30590</c:v>
                </c:pt>
                <c:pt idx="106">
                  <c:v>30621</c:v>
                </c:pt>
                <c:pt idx="107">
                  <c:v>30651</c:v>
                </c:pt>
                <c:pt idx="108">
                  <c:v>30682</c:v>
                </c:pt>
                <c:pt idx="109">
                  <c:v>30713</c:v>
                </c:pt>
                <c:pt idx="110">
                  <c:v>30742</c:v>
                </c:pt>
                <c:pt idx="111">
                  <c:v>30773</c:v>
                </c:pt>
                <c:pt idx="112">
                  <c:v>30803</c:v>
                </c:pt>
                <c:pt idx="113">
                  <c:v>30834</c:v>
                </c:pt>
                <c:pt idx="114">
                  <c:v>30864</c:v>
                </c:pt>
                <c:pt idx="115">
                  <c:v>30895</c:v>
                </c:pt>
                <c:pt idx="116">
                  <c:v>30926</c:v>
                </c:pt>
                <c:pt idx="117">
                  <c:v>30956</c:v>
                </c:pt>
                <c:pt idx="118">
                  <c:v>30987</c:v>
                </c:pt>
                <c:pt idx="119">
                  <c:v>31017</c:v>
                </c:pt>
                <c:pt idx="120">
                  <c:v>31048</c:v>
                </c:pt>
                <c:pt idx="121">
                  <c:v>31079</c:v>
                </c:pt>
                <c:pt idx="122">
                  <c:v>31107</c:v>
                </c:pt>
                <c:pt idx="123">
                  <c:v>31138</c:v>
                </c:pt>
                <c:pt idx="124">
                  <c:v>31168</c:v>
                </c:pt>
                <c:pt idx="125">
                  <c:v>31199</c:v>
                </c:pt>
                <c:pt idx="126">
                  <c:v>31229</c:v>
                </c:pt>
                <c:pt idx="127">
                  <c:v>31260</c:v>
                </c:pt>
                <c:pt idx="128">
                  <c:v>31291</c:v>
                </c:pt>
                <c:pt idx="129">
                  <c:v>31321</c:v>
                </c:pt>
                <c:pt idx="130">
                  <c:v>31352</c:v>
                </c:pt>
                <c:pt idx="131">
                  <c:v>31382</c:v>
                </c:pt>
                <c:pt idx="132">
                  <c:v>31413</c:v>
                </c:pt>
                <c:pt idx="133">
                  <c:v>31444</c:v>
                </c:pt>
                <c:pt idx="134">
                  <c:v>31472</c:v>
                </c:pt>
                <c:pt idx="135">
                  <c:v>31503</c:v>
                </c:pt>
                <c:pt idx="136">
                  <c:v>31533</c:v>
                </c:pt>
                <c:pt idx="137">
                  <c:v>31564</c:v>
                </c:pt>
                <c:pt idx="138">
                  <c:v>31594</c:v>
                </c:pt>
                <c:pt idx="139">
                  <c:v>31625</c:v>
                </c:pt>
                <c:pt idx="140">
                  <c:v>31656</c:v>
                </c:pt>
                <c:pt idx="141">
                  <c:v>31686</c:v>
                </c:pt>
                <c:pt idx="142">
                  <c:v>31717</c:v>
                </c:pt>
                <c:pt idx="143">
                  <c:v>31747</c:v>
                </c:pt>
                <c:pt idx="144">
                  <c:v>31778</c:v>
                </c:pt>
                <c:pt idx="145">
                  <c:v>31809</c:v>
                </c:pt>
                <c:pt idx="146">
                  <c:v>31837</c:v>
                </c:pt>
                <c:pt idx="147">
                  <c:v>31868</c:v>
                </c:pt>
                <c:pt idx="148">
                  <c:v>31898</c:v>
                </c:pt>
                <c:pt idx="149">
                  <c:v>31929</c:v>
                </c:pt>
                <c:pt idx="150">
                  <c:v>31959</c:v>
                </c:pt>
                <c:pt idx="151">
                  <c:v>31990</c:v>
                </c:pt>
                <c:pt idx="152">
                  <c:v>32021</c:v>
                </c:pt>
                <c:pt idx="153">
                  <c:v>32051</c:v>
                </c:pt>
                <c:pt idx="154">
                  <c:v>32082</c:v>
                </c:pt>
                <c:pt idx="155">
                  <c:v>32112</c:v>
                </c:pt>
                <c:pt idx="156">
                  <c:v>32143</c:v>
                </c:pt>
                <c:pt idx="157">
                  <c:v>32174</c:v>
                </c:pt>
                <c:pt idx="158">
                  <c:v>32203</c:v>
                </c:pt>
                <c:pt idx="159">
                  <c:v>32234</c:v>
                </c:pt>
                <c:pt idx="160">
                  <c:v>32264</c:v>
                </c:pt>
                <c:pt idx="161">
                  <c:v>32295</c:v>
                </c:pt>
                <c:pt idx="162">
                  <c:v>32325</c:v>
                </c:pt>
                <c:pt idx="163">
                  <c:v>32356</c:v>
                </c:pt>
                <c:pt idx="164">
                  <c:v>32387</c:v>
                </c:pt>
                <c:pt idx="165">
                  <c:v>32417</c:v>
                </c:pt>
                <c:pt idx="166">
                  <c:v>32448</c:v>
                </c:pt>
                <c:pt idx="167">
                  <c:v>32478</c:v>
                </c:pt>
                <c:pt idx="168">
                  <c:v>32509</c:v>
                </c:pt>
                <c:pt idx="169">
                  <c:v>32540</c:v>
                </c:pt>
                <c:pt idx="170">
                  <c:v>32568</c:v>
                </c:pt>
                <c:pt idx="171">
                  <c:v>32599</c:v>
                </c:pt>
                <c:pt idx="172">
                  <c:v>32629</c:v>
                </c:pt>
                <c:pt idx="173">
                  <c:v>32660</c:v>
                </c:pt>
                <c:pt idx="174">
                  <c:v>32690</c:v>
                </c:pt>
                <c:pt idx="175">
                  <c:v>32721</c:v>
                </c:pt>
                <c:pt idx="176">
                  <c:v>32752</c:v>
                </c:pt>
                <c:pt idx="177">
                  <c:v>32782</c:v>
                </c:pt>
                <c:pt idx="178">
                  <c:v>32813</c:v>
                </c:pt>
                <c:pt idx="179">
                  <c:v>32843</c:v>
                </c:pt>
                <c:pt idx="180">
                  <c:v>32874</c:v>
                </c:pt>
                <c:pt idx="181">
                  <c:v>32905</c:v>
                </c:pt>
                <c:pt idx="182">
                  <c:v>32933</c:v>
                </c:pt>
                <c:pt idx="183">
                  <c:v>32964</c:v>
                </c:pt>
                <c:pt idx="184">
                  <c:v>32994</c:v>
                </c:pt>
                <c:pt idx="185">
                  <c:v>33025</c:v>
                </c:pt>
                <c:pt idx="186">
                  <c:v>33055</c:v>
                </c:pt>
                <c:pt idx="187">
                  <c:v>33086</c:v>
                </c:pt>
                <c:pt idx="188">
                  <c:v>33117</c:v>
                </c:pt>
                <c:pt idx="189">
                  <c:v>33147</c:v>
                </c:pt>
                <c:pt idx="190">
                  <c:v>33178</c:v>
                </c:pt>
                <c:pt idx="191">
                  <c:v>33208</c:v>
                </c:pt>
                <c:pt idx="192">
                  <c:v>33239</c:v>
                </c:pt>
                <c:pt idx="193">
                  <c:v>33270</c:v>
                </c:pt>
                <c:pt idx="194">
                  <c:v>33298</c:v>
                </c:pt>
                <c:pt idx="195">
                  <c:v>33329</c:v>
                </c:pt>
                <c:pt idx="196">
                  <c:v>33359</c:v>
                </c:pt>
                <c:pt idx="197">
                  <c:v>33390</c:v>
                </c:pt>
                <c:pt idx="198">
                  <c:v>33420</c:v>
                </c:pt>
                <c:pt idx="199">
                  <c:v>33451</c:v>
                </c:pt>
                <c:pt idx="200">
                  <c:v>33482</c:v>
                </c:pt>
                <c:pt idx="201">
                  <c:v>33512</c:v>
                </c:pt>
                <c:pt idx="202">
                  <c:v>33543</c:v>
                </c:pt>
                <c:pt idx="203">
                  <c:v>33573</c:v>
                </c:pt>
                <c:pt idx="204">
                  <c:v>33604</c:v>
                </c:pt>
                <c:pt idx="205">
                  <c:v>33635</c:v>
                </c:pt>
                <c:pt idx="206">
                  <c:v>33664</c:v>
                </c:pt>
                <c:pt idx="207">
                  <c:v>33695</c:v>
                </c:pt>
                <c:pt idx="208">
                  <c:v>33725</c:v>
                </c:pt>
                <c:pt idx="209">
                  <c:v>33756</c:v>
                </c:pt>
                <c:pt idx="210">
                  <c:v>33786</c:v>
                </c:pt>
                <c:pt idx="211">
                  <c:v>33817</c:v>
                </c:pt>
                <c:pt idx="212">
                  <c:v>33848</c:v>
                </c:pt>
                <c:pt idx="213">
                  <c:v>33878</c:v>
                </c:pt>
                <c:pt idx="214">
                  <c:v>33909</c:v>
                </c:pt>
                <c:pt idx="215">
                  <c:v>33939</c:v>
                </c:pt>
                <c:pt idx="216">
                  <c:v>33970</c:v>
                </c:pt>
                <c:pt idx="217">
                  <c:v>34001</c:v>
                </c:pt>
                <c:pt idx="218">
                  <c:v>34029</c:v>
                </c:pt>
                <c:pt idx="219">
                  <c:v>34060</c:v>
                </c:pt>
                <c:pt idx="220">
                  <c:v>34090</c:v>
                </c:pt>
                <c:pt idx="221">
                  <c:v>34121</c:v>
                </c:pt>
                <c:pt idx="222">
                  <c:v>34151</c:v>
                </c:pt>
                <c:pt idx="223">
                  <c:v>34182</c:v>
                </c:pt>
                <c:pt idx="224">
                  <c:v>34213</c:v>
                </c:pt>
                <c:pt idx="225">
                  <c:v>34243</c:v>
                </c:pt>
                <c:pt idx="226">
                  <c:v>34274</c:v>
                </c:pt>
                <c:pt idx="227">
                  <c:v>34304</c:v>
                </c:pt>
                <c:pt idx="228">
                  <c:v>34335</c:v>
                </c:pt>
                <c:pt idx="229">
                  <c:v>34366</c:v>
                </c:pt>
                <c:pt idx="230">
                  <c:v>34394</c:v>
                </c:pt>
                <c:pt idx="231">
                  <c:v>34425</c:v>
                </c:pt>
                <c:pt idx="232">
                  <c:v>34455</c:v>
                </c:pt>
                <c:pt idx="233">
                  <c:v>34486</c:v>
                </c:pt>
                <c:pt idx="234">
                  <c:v>34516</c:v>
                </c:pt>
                <c:pt idx="235">
                  <c:v>34547</c:v>
                </c:pt>
                <c:pt idx="236">
                  <c:v>34578</c:v>
                </c:pt>
                <c:pt idx="237">
                  <c:v>34608</c:v>
                </c:pt>
                <c:pt idx="238">
                  <c:v>34639</c:v>
                </c:pt>
                <c:pt idx="239">
                  <c:v>34669</c:v>
                </c:pt>
                <c:pt idx="240">
                  <c:v>34700</c:v>
                </c:pt>
                <c:pt idx="241">
                  <c:v>34731</c:v>
                </c:pt>
                <c:pt idx="242">
                  <c:v>34759</c:v>
                </c:pt>
                <c:pt idx="243">
                  <c:v>34790</c:v>
                </c:pt>
                <c:pt idx="244">
                  <c:v>34820</c:v>
                </c:pt>
                <c:pt idx="245">
                  <c:v>34851</c:v>
                </c:pt>
                <c:pt idx="246">
                  <c:v>34881</c:v>
                </c:pt>
                <c:pt idx="247">
                  <c:v>34912</c:v>
                </c:pt>
                <c:pt idx="248">
                  <c:v>34943</c:v>
                </c:pt>
                <c:pt idx="249">
                  <c:v>34973</c:v>
                </c:pt>
                <c:pt idx="250">
                  <c:v>35004</c:v>
                </c:pt>
                <c:pt idx="251">
                  <c:v>35034</c:v>
                </c:pt>
                <c:pt idx="252">
                  <c:v>35065</c:v>
                </c:pt>
                <c:pt idx="253">
                  <c:v>35096</c:v>
                </c:pt>
                <c:pt idx="254">
                  <c:v>35125</c:v>
                </c:pt>
                <c:pt idx="255">
                  <c:v>35156</c:v>
                </c:pt>
                <c:pt idx="256">
                  <c:v>35186</c:v>
                </c:pt>
                <c:pt idx="257">
                  <c:v>35217</c:v>
                </c:pt>
                <c:pt idx="258">
                  <c:v>35247</c:v>
                </c:pt>
                <c:pt idx="259">
                  <c:v>35278</c:v>
                </c:pt>
                <c:pt idx="260">
                  <c:v>35309</c:v>
                </c:pt>
                <c:pt idx="261">
                  <c:v>35339</c:v>
                </c:pt>
                <c:pt idx="262">
                  <c:v>35370</c:v>
                </c:pt>
                <c:pt idx="263">
                  <c:v>35400</c:v>
                </c:pt>
                <c:pt idx="264">
                  <c:v>35431</c:v>
                </c:pt>
                <c:pt idx="265">
                  <c:v>35462</c:v>
                </c:pt>
                <c:pt idx="266">
                  <c:v>35490</c:v>
                </c:pt>
                <c:pt idx="267">
                  <c:v>35521</c:v>
                </c:pt>
                <c:pt idx="268">
                  <c:v>35551</c:v>
                </c:pt>
                <c:pt idx="269">
                  <c:v>35582</c:v>
                </c:pt>
                <c:pt idx="270">
                  <c:v>35612</c:v>
                </c:pt>
                <c:pt idx="271">
                  <c:v>35643</c:v>
                </c:pt>
                <c:pt idx="272">
                  <c:v>35674</c:v>
                </c:pt>
                <c:pt idx="273">
                  <c:v>35704</c:v>
                </c:pt>
                <c:pt idx="274">
                  <c:v>35735</c:v>
                </c:pt>
                <c:pt idx="275">
                  <c:v>35765</c:v>
                </c:pt>
                <c:pt idx="276">
                  <c:v>35796</c:v>
                </c:pt>
                <c:pt idx="277">
                  <c:v>35827</c:v>
                </c:pt>
                <c:pt idx="278">
                  <c:v>35855</c:v>
                </c:pt>
                <c:pt idx="279">
                  <c:v>35886</c:v>
                </c:pt>
                <c:pt idx="280">
                  <c:v>35916</c:v>
                </c:pt>
                <c:pt idx="281">
                  <c:v>35947</c:v>
                </c:pt>
                <c:pt idx="282">
                  <c:v>35977</c:v>
                </c:pt>
                <c:pt idx="283">
                  <c:v>36008</c:v>
                </c:pt>
                <c:pt idx="284">
                  <c:v>36039</c:v>
                </c:pt>
                <c:pt idx="285">
                  <c:v>36069</c:v>
                </c:pt>
                <c:pt idx="286">
                  <c:v>36100</c:v>
                </c:pt>
                <c:pt idx="287">
                  <c:v>36130</c:v>
                </c:pt>
                <c:pt idx="288">
                  <c:v>36161</c:v>
                </c:pt>
                <c:pt idx="289">
                  <c:v>36192</c:v>
                </c:pt>
                <c:pt idx="290">
                  <c:v>36220</c:v>
                </c:pt>
                <c:pt idx="291">
                  <c:v>36251</c:v>
                </c:pt>
                <c:pt idx="292">
                  <c:v>36281</c:v>
                </c:pt>
                <c:pt idx="293">
                  <c:v>36312</c:v>
                </c:pt>
                <c:pt idx="294">
                  <c:v>36342</c:v>
                </c:pt>
                <c:pt idx="295">
                  <c:v>36373</c:v>
                </c:pt>
                <c:pt idx="296">
                  <c:v>36404</c:v>
                </c:pt>
                <c:pt idx="297">
                  <c:v>36434</c:v>
                </c:pt>
                <c:pt idx="298">
                  <c:v>36465</c:v>
                </c:pt>
                <c:pt idx="299">
                  <c:v>36495</c:v>
                </c:pt>
                <c:pt idx="300">
                  <c:v>36526</c:v>
                </c:pt>
                <c:pt idx="301">
                  <c:v>36557</c:v>
                </c:pt>
                <c:pt idx="302">
                  <c:v>36586</c:v>
                </c:pt>
                <c:pt idx="303">
                  <c:v>36617</c:v>
                </c:pt>
                <c:pt idx="304">
                  <c:v>36647</c:v>
                </c:pt>
                <c:pt idx="305">
                  <c:v>36678</c:v>
                </c:pt>
                <c:pt idx="306">
                  <c:v>36708</c:v>
                </c:pt>
                <c:pt idx="307">
                  <c:v>36739</c:v>
                </c:pt>
                <c:pt idx="308">
                  <c:v>36770</c:v>
                </c:pt>
                <c:pt idx="309">
                  <c:v>36800</c:v>
                </c:pt>
                <c:pt idx="310">
                  <c:v>36831</c:v>
                </c:pt>
                <c:pt idx="311">
                  <c:v>36861</c:v>
                </c:pt>
                <c:pt idx="312">
                  <c:v>36892</c:v>
                </c:pt>
                <c:pt idx="313">
                  <c:v>36923</c:v>
                </c:pt>
                <c:pt idx="314">
                  <c:v>36951</c:v>
                </c:pt>
                <c:pt idx="315">
                  <c:v>36982</c:v>
                </c:pt>
                <c:pt idx="316">
                  <c:v>37012</c:v>
                </c:pt>
                <c:pt idx="317">
                  <c:v>37043</c:v>
                </c:pt>
                <c:pt idx="318">
                  <c:v>37073</c:v>
                </c:pt>
                <c:pt idx="319">
                  <c:v>37104</c:v>
                </c:pt>
                <c:pt idx="320">
                  <c:v>37135</c:v>
                </c:pt>
                <c:pt idx="321">
                  <c:v>37165</c:v>
                </c:pt>
                <c:pt idx="322">
                  <c:v>37196</c:v>
                </c:pt>
                <c:pt idx="323">
                  <c:v>37226</c:v>
                </c:pt>
                <c:pt idx="324">
                  <c:v>37257</c:v>
                </c:pt>
                <c:pt idx="325">
                  <c:v>37288</c:v>
                </c:pt>
                <c:pt idx="326">
                  <c:v>37316</c:v>
                </c:pt>
                <c:pt idx="327">
                  <c:v>37347</c:v>
                </c:pt>
                <c:pt idx="328">
                  <c:v>37377</c:v>
                </c:pt>
                <c:pt idx="329">
                  <c:v>37408</c:v>
                </c:pt>
                <c:pt idx="330">
                  <c:v>37438</c:v>
                </c:pt>
                <c:pt idx="331">
                  <c:v>37469</c:v>
                </c:pt>
                <c:pt idx="332">
                  <c:v>37500</c:v>
                </c:pt>
                <c:pt idx="333">
                  <c:v>37530</c:v>
                </c:pt>
                <c:pt idx="334">
                  <c:v>37561</c:v>
                </c:pt>
                <c:pt idx="335">
                  <c:v>37591</c:v>
                </c:pt>
                <c:pt idx="336">
                  <c:v>37622</c:v>
                </c:pt>
                <c:pt idx="337">
                  <c:v>37653</c:v>
                </c:pt>
                <c:pt idx="338">
                  <c:v>37681</c:v>
                </c:pt>
                <c:pt idx="339">
                  <c:v>37712</c:v>
                </c:pt>
                <c:pt idx="340">
                  <c:v>37742</c:v>
                </c:pt>
                <c:pt idx="341">
                  <c:v>37773</c:v>
                </c:pt>
                <c:pt idx="342">
                  <c:v>37803</c:v>
                </c:pt>
                <c:pt idx="343">
                  <c:v>37834</c:v>
                </c:pt>
                <c:pt idx="344">
                  <c:v>37865</c:v>
                </c:pt>
                <c:pt idx="345">
                  <c:v>37895</c:v>
                </c:pt>
                <c:pt idx="346">
                  <c:v>37926</c:v>
                </c:pt>
                <c:pt idx="347">
                  <c:v>37956</c:v>
                </c:pt>
                <c:pt idx="348">
                  <c:v>37987</c:v>
                </c:pt>
                <c:pt idx="349">
                  <c:v>38018</c:v>
                </c:pt>
                <c:pt idx="350">
                  <c:v>38047</c:v>
                </c:pt>
                <c:pt idx="351">
                  <c:v>38078</c:v>
                </c:pt>
                <c:pt idx="352">
                  <c:v>38108</c:v>
                </c:pt>
                <c:pt idx="353">
                  <c:v>38139</c:v>
                </c:pt>
                <c:pt idx="354">
                  <c:v>38169</c:v>
                </c:pt>
                <c:pt idx="355">
                  <c:v>38200</c:v>
                </c:pt>
                <c:pt idx="356">
                  <c:v>38231</c:v>
                </c:pt>
                <c:pt idx="357">
                  <c:v>38261</c:v>
                </c:pt>
                <c:pt idx="358">
                  <c:v>38292</c:v>
                </c:pt>
                <c:pt idx="359">
                  <c:v>38322</c:v>
                </c:pt>
                <c:pt idx="360">
                  <c:v>38353</c:v>
                </c:pt>
                <c:pt idx="361">
                  <c:v>38384</c:v>
                </c:pt>
                <c:pt idx="362">
                  <c:v>38412</c:v>
                </c:pt>
                <c:pt idx="363">
                  <c:v>38443</c:v>
                </c:pt>
                <c:pt idx="364">
                  <c:v>38473</c:v>
                </c:pt>
                <c:pt idx="365">
                  <c:v>38504</c:v>
                </c:pt>
                <c:pt idx="366">
                  <c:v>38534</c:v>
                </c:pt>
                <c:pt idx="367">
                  <c:v>38565</c:v>
                </c:pt>
                <c:pt idx="368">
                  <c:v>38596</c:v>
                </c:pt>
                <c:pt idx="369">
                  <c:v>38626</c:v>
                </c:pt>
                <c:pt idx="370">
                  <c:v>38657</c:v>
                </c:pt>
                <c:pt idx="371">
                  <c:v>38687</c:v>
                </c:pt>
                <c:pt idx="372">
                  <c:v>38718</c:v>
                </c:pt>
                <c:pt idx="373">
                  <c:v>38749</c:v>
                </c:pt>
                <c:pt idx="374">
                  <c:v>38777</c:v>
                </c:pt>
                <c:pt idx="375">
                  <c:v>38808</c:v>
                </c:pt>
                <c:pt idx="376">
                  <c:v>38838</c:v>
                </c:pt>
                <c:pt idx="377">
                  <c:v>38869</c:v>
                </c:pt>
                <c:pt idx="378">
                  <c:v>38899</c:v>
                </c:pt>
                <c:pt idx="379">
                  <c:v>38930</c:v>
                </c:pt>
                <c:pt idx="380">
                  <c:v>38961</c:v>
                </c:pt>
                <c:pt idx="381">
                  <c:v>38991</c:v>
                </c:pt>
                <c:pt idx="382">
                  <c:v>39022</c:v>
                </c:pt>
                <c:pt idx="383">
                  <c:v>39052</c:v>
                </c:pt>
                <c:pt idx="384">
                  <c:v>39083</c:v>
                </c:pt>
                <c:pt idx="385">
                  <c:v>39114</c:v>
                </c:pt>
                <c:pt idx="386">
                  <c:v>39142</c:v>
                </c:pt>
                <c:pt idx="387">
                  <c:v>39173</c:v>
                </c:pt>
                <c:pt idx="388">
                  <c:v>39203</c:v>
                </c:pt>
                <c:pt idx="389">
                  <c:v>39234</c:v>
                </c:pt>
                <c:pt idx="390">
                  <c:v>39264</c:v>
                </c:pt>
                <c:pt idx="391">
                  <c:v>39295</c:v>
                </c:pt>
                <c:pt idx="392">
                  <c:v>39326</c:v>
                </c:pt>
                <c:pt idx="393">
                  <c:v>39356</c:v>
                </c:pt>
                <c:pt idx="394">
                  <c:v>39387</c:v>
                </c:pt>
                <c:pt idx="395">
                  <c:v>39417</c:v>
                </c:pt>
                <c:pt idx="396">
                  <c:v>39448</c:v>
                </c:pt>
                <c:pt idx="397">
                  <c:v>39479</c:v>
                </c:pt>
                <c:pt idx="398">
                  <c:v>39508</c:v>
                </c:pt>
                <c:pt idx="399">
                  <c:v>39539</c:v>
                </c:pt>
                <c:pt idx="400">
                  <c:v>39569</c:v>
                </c:pt>
                <c:pt idx="401">
                  <c:v>39600</c:v>
                </c:pt>
                <c:pt idx="402">
                  <c:v>39630</c:v>
                </c:pt>
                <c:pt idx="403">
                  <c:v>39661</c:v>
                </c:pt>
                <c:pt idx="404">
                  <c:v>39692</c:v>
                </c:pt>
                <c:pt idx="405">
                  <c:v>39722</c:v>
                </c:pt>
                <c:pt idx="406">
                  <c:v>39753</c:v>
                </c:pt>
                <c:pt idx="407">
                  <c:v>39783</c:v>
                </c:pt>
                <c:pt idx="408">
                  <c:v>39814</c:v>
                </c:pt>
                <c:pt idx="409">
                  <c:v>39845</c:v>
                </c:pt>
                <c:pt idx="410">
                  <c:v>39873</c:v>
                </c:pt>
                <c:pt idx="411">
                  <c:v>39904</c:v>
                </c:pt>
                <c:pt idx="412">
                  <c:v>39934</c:v>
                </c:pt>
                <c:pt idx="413">
                  <c:v>39965</c:v>
                </c:pt>
                <c:pt idx="414">
                  <c:v>39995</c:v>
                </c:pt>
                <c:pt idx="415">
                  <c:v>40026</c:v>
                </c:pt>
                <c:pt idx="416">
                  <c:v>40057</c:v>
                </c:pt>
                <c:pt idx="417">
                  <c:v>40087</c:v>
                </c:pt>
                <c:pt idx="418">
                  <c:v>40118</c:v>
                </c:pt>
                <c:pt idx="419">
                  <c:v>40148</c:v>
                </c:pt>
                <c:pt idx="420">
                  <c:v>40179</c:v>
                </c:pt>
                <c:pt idx="421">
                  <c:v>40210</c:v>
                </c:pt>
                <c:pt idx="422">
                  <c:v>40238</c:v>
                </c:pt>
                <c:pt idx="423">
                  <c:v>40269</c:v>
                </c:pt>
                <c:pt idx="424">
                  <c:v>40299</c:v>
                </c:pt>
                <c:pt idx="425">
                  <c:v>40330</c:v>
                </c:pt>
                <c:pt idx="426">
                  <c:v>40360</c:v>
                </c:pt>
                <c:pt idx="427">
                  <c:v>40391</c:v>
                </c:pt>
                <c:pt idx="428">
                  <c:v>40422</c:v>
                </c:pt>
                <c:pt idx="429">
                  <c:v>40452</c:v>
                </c:pt>
                <c:pt idx="430">
                  <c:v>40483</c:v>
                </c:pt>
                <c:pt idx="431">
                  <c:v>40513</c:v>
                </c:pt>
                <c:pt idx="432">
                  <c:v>40544</c:v>
                </c:pt>
                <c:pt idx="433">
                  <c:v>40575</c:v>
                </c:pt>
                <c:pt idx="434">
                  <c:v>40603</c:v>
                </c:pt>
                <c:pt idx="435">
                  <c:v>40634</c:v>
                </c:pt>
                <c:pt idx="436">
                  <c:v>40664</c:v>
                </c:pt>
                <c:pt idx="437">
                  <c:v>40695</c:v>
                </c:pt>
                <c:pt idx="438">
                  <c:v>40725</c:v>
                </c:pt>
                <c:pt idx="439">
                  <c:v>40756</c:v>
                </c:pt>
                <c:pt idx="440">
                  <c:v>40787</c:v>
                </c:pt>
                <c:pt idx="441">
                  <c:v>40817</c:v>
                </c:pt>
                <c:pt idx="442">
                  <c:v>40848</c:v>
                </c:pt>
                <c:pt idx="443">
                  <c:v>40878</c:v>
                </c:pt>
                <c:pt idx="444">
                  <c:v>40909</c:v>
                </c:pt>
                <c:pt idx="445">
                  <c:v>40940</c:v>
                </c:pt>
                <c:pt idx="446">
                  <c:v>40969</c:v>
                </c:pt>
                <c:pt idx="447">
                  <c:v>41000</c:v>
                </c:pt>
                <c:pt idx="448">
                  <c:v>41030</c:v>
                </c:pt>
                <c:pt idx="449">
                  <c:v>41061</c:v>
                </c:pt>
                <c:pt idx="450">
                  <c:v>41091</c:v>
                </c:pt>
                <c:pt idx="451">
                  <c:v>41122</c:v>
                </c:pt>
                <c:pt idx="452">
                  <c:v>41153</c:v>
                </c:pt>
                <c:pt idx="453">
                  <c:v>41183</c:v>
                </c:pt>
                <c:pt idx="454">
                  <c:v>41214</c:v>
                </c:pt>
                <c:pt idx="455">
                  <c:v>41244</c:v>
                </c:pt>
                <c:pt idx="456">
                  <c:v>41275</c:v>
                </c:pt>
                <c:pt idx="457">
                  <c:v>41306</c:v>
                </c:pt>
                <c:pt idx="458">
                  <c:v>41334</c:v>
                </c:pt>
                <c:pt idx="459">
                  <c:v>41365</c:v>
                </c:pt>
                <c:pt idx="460">
                  <c:v>41395</c:v>
                </c:pt>
                <c:pt idx="461">
                  <c:v>41426</c:v>
                </c:pt>
                <c:pt idx="462">
                  <c:v>41456</c:v>
                </c:pt>
                <c:pt idx="463">
                  <c:v>41487</c:v>
                </c:pt>
                <c:pt idx="464">
                  <c:v>41518</c:v>
                </c:pt>
                <c:pt idx="465">
                  <c:v>41548</c:v>
                </c:pt>
                <c:pt idx="466">
                  <c:v>41579</c:v>
                </c:pt>
                <c:pt idx="467">
                  <c:v>41609</c:v>
                </c:pt>
                <c:pt idx="468">
                  <c:v>41640</c:v>
                </c:pt>
                <c:pt idx="469">
                  <c:v>41671</c:v>
                </c:pt>
                <c:pt idx="470">
                  <c:v>41699</c:v>
                </c:pt>
                <c:pt idx="471">
                  <c:v>41730</c:v>
                </c:pt>
                <c:pt idx="472">
                  <c:v>41760</c:v>
                </c:pt>
                <c:pt idx="473">
                  <c:v>41791</c:v>
                </c:pt>
                <c:pt idx="474">
                  <c:v>41821</c:v>
                </c:pt>
                <c:pt idx="475">
                  <c:v>41852</c:v>
                </c:pt>
                <c:pt idx="476">
                  <c:v>41883</c:v>
                </c:pt>
                <c:pt idx="477">
                  <c:v>41913</c:v>
                </c:pt>
                <c:pt idx="478">
                  <c:v>41944</c:v>
                </c:pt>
                <c:pt idx="479">
                  <c:v>41974</c:v>
                </c:pt>
                <c:pt idx="480">
                  <c:v>42005</c:v>
                </c:pt>
                <c:pt idx="481">
                  <c:v>42036</c:v>
                </c:pt>
                <c:pt idx="482">
                  <c:v>42064</c:v>
                </c:pt>
                <c:pt idx="483">
                  <c:v>42095</c:v>
                </c:pt>
                <c:pt idx="484">
                  <c:v>42125</c:v>
                </c:pt>
                <c:pt idx="485">
                  <c:v>42156</c:v>
                </c:pt>
                <c:pt idx="486">
                  <c:v>42186</c:v>
                </c:pt>
                <c:pt idx="487">
                  <c:v>42217</c:v>
                </c:pt>
                <c:pt idx="488">
                  <c:v>42248</c:v>
                </c:pt>
                <c:pt idx="489">
                  <c:v>42278</c:v>
                </c:pt>
                <c:pt idx="490">
                  <c:v>42309</c:v>
                </c:pt>
                <c:pt idx="491">
                  <c:v>42339</c:v>
                </c:pt>
                <c:pt idx="492">
                  <c:v>42370</c:v>
                </c:pt>
                <c:pt idx="493">
                  <c:v>42401</c:v>
                </c:pt>
                <c:pt idx="494">
                  <c:v>42430</c:v>
                </c:pt>
                <c:pt idx="495">
                  <c:v>42461</c:v>
                </c:pt>
                <c:pt idx="496">
                  <c:v>42491</c:v>
                </c:pt>
                <c:pt idx="497">
                  <c:v>42522</c:v>
                </c:pt>
                <c:pt idx="498">
                  <c:v>42552</c:v>
                </c:pt>
                <c:pt idx="499">
                  <c:v>42583</c:v>
                </c:pt>
                <c:pt idx="500">
                  <c:v>42614</c:v>
                </c:pt>
                <c:pt idx="501">
                  <c:v>42644</c:v>
                </c:pt>
                <c:pt idx="502">
                  <c:v>42675</c:v>
                </c:pt>
                <c:pt idx="503">
                  <c:v>42705</c:v>
                </c:pt>
              </c:numCache>
            </c:numRef>
          </c:cat>
          <c:val>
            <c:numRef>
              <c:f>'G3.2'!$C$3:$C$506</c:f>
              <c:numCache>
                <c:formatCode>General</c:formatCode>
                <c:ptCount val="504"/>
                <c:pt idx="55">
                  <c:v>2.7387387387387387</c:v>
                </c:pt>
                <c:pt idx="56">
                  <c:v>2.7364544299522344</c:v>
                </c:pt>
                <c:pt idx="57">
                  <c:v>2.7552581261950286</c:v>
                </c:pt>
                <c:pt idx="58">
                  <c:v>2.652083469235397</c:v>
                </c:pt>
                <c:pt idx="59">
                  <c:v>1.5809952617968275</c:v>
                </c:pt>
                <c:pt idx="60">
                  <c:v>1.7893040542086562</c:v>
                </c:pt>
                <c:pt idx="61">
                  <c:v>1.8897533164806863</c:v>
                </c:pt>
                <c:pt idx="62">
                  <c:v>1.9298442363824286</c:v>
                </c:pt>
                <c:pt idx="63">
                  <c:v>1.9372318564622424</c:v>
                </c:pt>
                <c:pt idx="64">
                  <c:v>2.3335090994598753</c:v>
                </c:pt>
                <c:pt idx="65">
                  <c:v>2.0505547802958999</c:v>
                </c:pt>
                <c:pt idx="66">
                  <c:v>2.0576161429273512</c:v>
                </c:pt>
                <c:pt idx="67">
                  <c:v>2.0501190817725194</c:v>
                </c:pt>
                <c:pt idx="68">
                  <c:v>1.8576989948797404</c:v>
                </c:pt>
                <c:pt idx="69">
                  <c:v>1.908184657510803</c:v>
                </c:pt>
                <c:pt idx="70">
                  <c:v>1.892587429726873</c:v>
                </c:pt>
                <c:pt idx="71">
                  <c:v>1.2070382279385494</c:v>
                </c:pt>
                <c:pt idx="72">
                  <c:v>1.3262956148159748</c:v>
                </c:pt>
                <c:pt idx="73">
                  <c:v>1.4136354303481047</c:v>
                </c:pt>
                <c:pt idx="74">
                  <c:v>1.4300645171430144</c:v>
                </c:pt>
                <c:pt idx="75">
                  <c:v>1.4903494490455629</c:v>
                </c:pt>
                <c:pt idx="76">
                  <c:v>1.4581471593968387</c:v>
                </c:pt>
                <c:pt idx="77">
                  <c:v>1.4950918631917967</c:v>
                </c:pt>
                <c:pt idx="78">
                  <c:v>1.5353886581109237</c:v>
                </c:pt>
                <c:pt idx="79">
                  <c:v>1.6883789102537823</c:v>
                </c:pt>
                <c:pt idx="80">
                  <c:v>1.7663076127276338</c:v>
                </c:pt>
                <c:pt idx="81">
                  <c:v>2.1186445958424667</c:v>
                </c:pt>
                <c:pt idx="82">
                  <c:v>3.670779037748531</c:v>
                </c:pt>
                <c:pt idx="83">
                  <c:v>2.2862739344939254</c:v>
                </c:pt>
                <c:pt idx="84">
                  <c:v>3.0296543286485988</c:v>
                </c:pt>
                <c:pt idx="85">
                  <c:v>3.8332294210237516</c:v>
                </c:pt>
                <c:pt idx="86">
                  <c:v>4.4083198760446303</c:v>
                </c:pt>
                <c:pt idx="87">
                  <c:v>5.7020189884096055</c:v>
                </c:pt>
                <c:pt idx="88">
                  <c:v>6.3079488216429151</c:v>
                </c:pt>
                <c:pt idx="89">
                  <c:v>6.2371275828481778</c:v>
                </c:pt>
                <c:pt idx="90">
                  <c:v>5.7455833577762228</c:v>
                </c:pt>
                <c:pt idx="91">
                  <c:v>5.3248711313950414</c:v>
                </c:pt>
                <c:pt idx="92">
                  <c:v>5.4924617953612147</c:v>
                </c:pt>
                <c:pt idx="93">
                  <c:v>5.2229488297434807</c:v>
                </c:pt>
                <c:pt idx="94">
                  <c:v>4.678543669210371</c:v>
                </c:pt>
                <c:pt idx="95">
                  <c:v>4.053194855583123</c:v>
                </c:pt>
                <c:pt idx="96">
                  <c:v>5.0293671435906244</c:v>
                </c:pt>
                <c:pt idx="97">
                  <c:v>9.0684279919503901</c:v>
                </c:pt>
                <c:pt idx="98">
                  <c:v>10.766201436712075</c:v>
                </c:pt>
                <c:pt idx="99">
                  <c:v>11.40213047620226</c:v>
                </c:pt>
                <c:pt idx="100">
                  <c:v>11.896251666547929</c:v>
                </c:pt>
                <c:pt idx="101">
                  <c:v>12.770309377972611</c:v>
                </c:pt>
                <c:pt idx="102">
                  <c:v>13.220182380988888</c:v>
                </c:pt>
                <c:pt idx="103">
                  <c:v>10.86425922202336</c:v>
                </c:pt>
                <c:pt idx="104">
                  <c:v>10.593200876789224</c:v>
                </c:pt>
                <c:pt idx="105">
                  <c:v>8.7443626039208979</c:v>
                </c:pt>
                <c:pt idx="106">
                  <c:v>8.3409559891512295</c:v>
                </c:pt>
                <c:pt idx="107">
                  <c:v>8.429331770415688</c:v>
                </c:pt>
                <c:pt idx="108">
                  <c:v>9.1100333184734019</c:v>
                </c:pt>
                <c:pt idx="109">
                  <c:v>9.3080923941339435</c:v>
                </c:pt>
                <c:pt idx="110">
                  <c:v>9.8258121998083041</c:v>
                </c:pt>
                <c:pt idx="111">
                  <c:v>10.032594259716792</c:v>
                </c:pt>
                <c:pt idx="112">
                  <c:v>9.5743966571882755</c:v>
                </c:pt>
                <c:pt idx="113">
                  <c:v>9.5997588413422665</c:v>
                </c:pt>
                <c:pt idx="114">
                  <c:v>9.6601516427969667</c:v>
                </c:pt>
                <c:pt idx="115">
                  <c:v>9.705941861699305</c:v>
                </c:pt>
                <c:pt idx="116">
                  <c:v>9.6847326446445781</c:v>
                </c:pt>
                <c:pt idx="117">
                  <c:v>9.7705863124424237</c:v>
                </c:pt>
                <c:pt idx="118">
                  <c:v>9.6133106383223321</c:v>
                </c:pt>
                <c:pt idx="119">
                  <c:v>8.9127848069075082</c:v>
                </c:pt>
                <c:pt idx="120">
                  <c:v>9.3060567202457278</c:v>
                </c:pt>
                <c:pt idx="121">
                  <c:v>9.4178672972653068</c:v>
                </c:pt>
                <c:pt idx="122">
                  <c:v>9.4318307960550811</c:v>
                </c:pt>
                <c:pt idx="123">
                  <c:v>6.6362538003402429</c:v>
                </c:pt>
                <c:pt idx="124">
                  <c:v>6.5666685103343516</c:v>
                </c:pt>
                <c:pt idx="125">
                  <c:v>4.5196372394809279</c:v>
                </c:pt>
                <c:pt idx="126">
                  <c:v>4.5677073928063017</c:v>
                </c:pt>
                <c:pt idx="127">
                  <c:v>4.7193052320970725</c:v>
                </c:pt>
                <c:pt idx="128">
                  <c:v>4.9088330643487295</c:v>
                </c:pt>
                <c:pt idx="129">
                  <c:v>5.1988452045816018</c:v>
                </c:pt>
                <c:pt idx="130">
                  <c:v>5.2835061367627638</c:v>
                </c:pt>
                <c:pt idx="131">
                  <c:v>3.5052376224267983</c:v>
                </c:pt>
                <c:pt idx="132">
                  <c:v>3.7432581423761135</c:v>
                </c:pt>
                <c:pt idx="133">
                  <c:v>4.0721282635640312</c:v>
                </c:pt>
                <c:pt idx="134">
                  <c:v>4.3951185899954508</c:v>
                </c:pt>
                <c:pt idx="135">
                  <c:v>4.2335296808126612</c:v>
                </c:pt>
                <c:pt idx="136">
                  <c:v>4.4961327496868586</c:v>
                </c:pt>
                <c:pt idx="137">
                  <c:v>3.8937066815123225</c:v>
                </c:pt>
                <c:pt idx="138">
                  <c:v>4.0419202748676737</c:v>
                </c:pt>
                <c:pt idx="139">
                  <c:v>4.1218465914251681</c:v>
                </c:pt>
                <c:pt idx="140">
                  <c:v>4.106086620781757</c:v>
                </c:pt>
                <c:pt idx="141">
                  <c:v>4.0209124615889973</c:v>
                </c:pt>
                <c:pt idx="142">
                  <c:v>3.8449246708736409</c:v>
                </c:pt>
                <c:pt idx="143">
                  <c:v>3.5303455440449723</c:v>
                </c:pt>
                <c:pt idx="144">
                  <c:v>3.3613951726749991</c:v>
                </c:pt>
                <c:pt idx="145">
                  <c:v>3.3465273088130201</c:v>
                </c:pt>
                <c:pt idx="146">
                  <c:v>3.3698129025586478</c:v>
                </c:pt>
                <c:pt idx="147">
                  <c:v>3.3453388176876291</c:v>
                </c:pt>
                <c:pt idx="148">
                  <c:v>3.3327838380163599</c:v>
                </c:pt>
                <c:pt idx="149">
                  <c:v>3.2107123365433874</c:v>
                </c:pt>
                <c:pt idx="150">
                  <c:v>3.0616861683359176</c:v>
                </c:pt>
                <c:pt idx="151">
                  <c:v>2.8995906175318606</c:v>
                </c:pt>
                <c:pt idx="152">
                  <c:v>2.9808083075664986</c:v>
                </c:pt>
                <c:pt idx="153">
                  <c:v>2.9344770244402159</c:v>
                </c:pt>
                <c:pt idx="154">
                  <c:v>2.8644795449545497</c:v>
                </c:pt>
                <c:pt idx="155">
                  <c:v>2.6979913312636352</c:v>
                </c:pt>
                <c:pt idx="156">
                  <c:v>2.6578328152040513</c:v>
                </c:pt>
                <c:pt idx="157">
                  <c:v>2.7485022125109988</c:v>
                </c:pt>
                <c:pt idx="158">
                  <c:v>2.7749138230739443</c:v>
                </c:pt>
                <c:pt idx="159">
                  <c:v>2.689706736231825</c:v>
                </c:pt>
                <c:pt idx="160">
                  <c:v>2.6870113502107436</c:v>
                </c:pt>
                <c:pt idx="161">
                  <c:v>2.5835599923964101</c:v>
                </c:pt>
                <c:pt idx="162">
                  <c:v>2.5153705687310466</c:v>
                </c:pt>
                <c:pt idx="163">
                  <c:v>2.4764681933249757</c:v>
                </c:pt>
                <c:pt idx="164">
                  <c:v>2.407997532037653</c:v>
                </c:pt>
                <c:pt idx="165">
                  <c:v>2.3800846570382759</c:v>
                </c:pt>
                <c:pt idx="166">
                  <c:v>2.3194004837785958</c:v>
                </c:pt>
                <c:pt idx="167">
                  <c:v>2.0183565152067375</c:v>
                </c:pt>
                <c:pt idx="168">
                  <c:v>1.9982556263174946</c:v>
                </c:pt>
                <c:pt idx="169">
                  <c:v>1.961788458946484</c:v>
                </c:pt>
                <c:pt idx="170">
                  <c:v>1.9788294024513007</c:v>
                </c:pt>
                <c:pt idx="171">
                  <c:v>2.0455591852842518</c:v>
                </c:pt>
                <c:pt idx="172">
                  <c:v>2.0103537458195224</c:v>
                </c:pt>
                <c:pt idx="173">
                  <c:v>2.042635103242612</c:v>
                </c:pt>
                <c:pt idx="174">
                  <c:v>2.02679616172375</c:v>
                </c:pt>
                <c:pt idx="175">
                  <c:v>2.0499861748940846</c:v>
                </c:pt>
                <c:pt idx="176">
                  <c:v>2.1707926475993577</c:v>
                </c:pt>
                <c:pt idx="177">
                  <c:v>2.148167543064007</c:v>
                </c:pt>
                <c:pt idx="178">
                  <c:v>1.9687448916842456</c:v>
                </c:pt>
                <c:pt idx="179">
                  <c:v>1.7929053340527124</c:v>
                </c:pt>
                <c:pt idx="180">
                  <c:v>1.8420741132104277</c:v>
                </c:pt>
                <c:pt idx="181">
                  <c:v>1.8239904936206</c:v>
                </c:pt>
                <c:pt idx="182">
                  <c:v>1.9544483196469391</c:v>
                </c:pt>
                <c:pt idx="183">
                  <c:v>2.0758683460103367</c:v>
                </c:pt>
                <c:pt idx="184">
                  <c:v>2.167345525064766</c:v>
                </c:pt>
                <c:pt idx="185">
                  <c:v>2.2054769473518476</c:v>
                </c:pt>
                <c:pt idx="186">
                  <c:v>2.384447407959867</c:v>
                </c:pt>
                <c:pt idx="187">
                  <c:v>2.3939080315575256</c:v>
                </c:pt>
                <c:pt idx="188">
                  <c:v>2.4033078547382951</c:v>
                </c:pt>
                <c:pt idx="189">
                  <c:v>2.3818671410119738</c:v>
                </c:pt>
                <c:pt idx="190">
                  <c:v>2.2419056092828784</c:v>
                </c:pt>
                <c:pt idx="191">
                  <c:v>2.0983652021239032</c:v>
                </c:pt>
                <c:pt idx="192">
                  <c:v>2.2515958915159353</c:v>
                </c:pt>
                <c:pt idx="193">
                  <c:v>2.2481795589533662</c:v>
                </c:pt>
                <c:pt idx="194">
                  <c:v>2.3495158063801114</c:v>
                </c:pt>
                <c:pt idx="195">
                  <c:v>2.4639243380859761</c:v>
                </c:pt>
                <c:pt idx="196">
                  <c:v>2.4375861772118959</c:v>
                </c:pt>
                <c:pt idx="197">
                  <c:v>2.4128473855381243</c:v>
                </c:pt>
                <c:pt idx="198">
                  <c:v>2.4020495134752409</c:v>
                </c:pt>
                <c:pt idx="199">
                  <c:v>2.268961445287442</c:v>
                </c:pt>
                <c:pt idx="200">
                  <c:v>2.2442658868726939</c:v>
                </c:pt>
                <c:pt idx="201">
                  <c:v>2.1822268383108878</c:v>
                </c:pt>
                <c:pt idx="202">
                  <c:v>1.96045042703679</c:v>
                </c:pt>
                <c:pt idx="203">
                  <c:v>1.8142706136063471</c:v>
                </c:pt>
                <c:pt idx="204">
                  <c:v>1.8479974957749934</c:v>
                </c:pt>
                <c:pt idx="205">
                  <c:v>1.8178878689113553</c:v>
                </c:pt>
                <c:pt idx="206">
                  <c:v>1.8351468090061469</c:v>
                </c:pt>
                <c:pt idx="207">
                  <c:v>1.837953649252928</c:v>
                </c:pt>
                <c:pt idx="208">
                  <c:v>1.746665709584833</c:v>
                </c:pt>
                <c:pt idx="209">
                  <c:v>1.7208915031374603</c:v>
                </c:pt>
                <c:pt idx="210">
                  <c:v>1.6974011281318677</c:v>
                </c:pt>
                <c:pt idx="211">
                  <c:v>1.8057218225579459</c:v>
                </c:pt>
                <c:pt idx="212">
                  <c:v>1.7566674315343878</c:v>
                </c:pt>
                <c:pt idx="213">
                  <c:v>1.6209800468805355</c:v>
                </c:pt>
                <c:pt idx="214">
                  <c:v>1.507359388462105</c:v>
                </c:pt>
                <c:pt idx="215">
                  <c:v>1.1968278772033432</c:v>
                </c:pt>
                <c:pt idx="216">
                  <c:v>1.1950462923613345</c:v>
                </c:pt>
                <c:pt idx="217">
                  <c:v>1.1966705461440761</c:v>
                </c:pt>
                <c:pt idx="218">
                  <c:v>1.2168615139985184</c:v>
                </c:pt>
                <c:pt idx="219">
                  <c:v>1.1309903957769196</c:v>
                </c:pt>
                <c:pt idx="220">
                  <c:v>1.0795460809037483</c:v>
                </c:pt>
                <c:pt idx="221">
                  <c:v>1.1022856651326494</c:v>
                </c:pt>
                <c:pt idx="222">
                  <c:v>1.1154226174066424</c:v>
                </c:pt>
                <c:pt idx="223">
                  <c:v>1.0743452987700659</c:v>
                </c:pt>
                <c:pt idx="224">
                  <c:v>1.0326166915952</c:v>
                </c:pt>
                <c:pt idx="225">
                  <c:v>1.0018130449386577</c:v>
                </c:pt>
                <c:pt idx="226">
                  <c:v>0.93905591493211282</c:v>
                </c:pt>
                <c:pt idx="227">
                  <c:v>0.80571629969281544</c:v>
                </c:pt>
                <c:pt idx="228">
                  <c:v>0.87097358801367875</c:v>
                </c:pt>
                <c:pt idx="229">
                  <c:v>1.0674050258607075</c:v>
                </c:pt>
                <c:pt idx="230">
                  <c:v>1.0855279230001456</c:v>
                </c:pt>
                <c:pt idx="231">
                  <c:v>1.1013284281770592</c:v>
                </c:pt>
                <c:pt idx="232">
                  <c:v>1.3113224069004938</c:v>
                </c:pt>
                <c:pt idx="233">
                  <c:v>1.3472755349598002</c:v>
                </c:pt>
                <c:pt idx="234">
                  <c:v>1.3465141834325229</c:v>
                </c:pt>
                <c:pt idx="235">
                  <c:v>1.3235904685957933</c:v>
                </c:pt>
                <c:pt idx="236">
                  <c:v>1.3197736136804035</c:v>
                </c:pt>
                <c:pt idx="237">
                  <c:v>1.0792071591722348</c:v>
                </c:pt>
                <c:pt idx="238">
                  <c:v>1.060003032216857</c:v>
                </c:pt>
                <c:pt idx="239">
                  <c:v>1.0197059017461441</c:v>
                </c:pt>
                <c:pt idx="240">
                  <c:v>1.0175850843653769</c:v>
                </c:pt>
                <c:pt idx="241">
                  <c:v>1.0222071312319292</c:v>
                </c:pt>
                <c:pt idx="242">
                  <c:v>1.0329759851936227</c:v>
                </c:pt>
                <c:pt idx="243">
                  <c:v>1.0550108609344053</c:v>
                </c:pt>
                <c:pt idx="244">
                  <c:v>1.0712426576678715</c:v>
                </c:pt>
                <c:pt idx="245">
                  <c:v>1.0274773920921401</c:v>
                </c:pt>
                <c:pt idx="246">
                  <c:v>1.0109972629791233</c:v>
                </c:pt>
                <c:pt idx="247">
                  <c:v>0.98465565870987026</c:v>
                </c:pt>
                <c:pt idx="248">
                  <c:v>0.99005856925699331</c:v>
                </c:pt>
                <c:pt idx="249">
                  <c:v>0.96749735902834988</c:v>
                </c:pt>
                <c:pt idx="250">
                  <c:v>0.94086022846867123</c:v>
                </c:pt>
                <c:pt idx="251">
                  <c:v>0.90613887515896829</c:v>
                </c:pt>
                <c:pt idx="252">
                  <c:v>0.96636375245254758</c:v>
                </c:pt>
                <c:pt idx="253">
                  <c:v>0.99027495190547077</c:v>
                </c:pt>
                <c:pt idx="254">
                  <c:v>0.98736934847259894</c:v>
                </c:pt>
                <c:pt idx="255">
                  <c:v>0.97390452208335321</c:v>
                </c:pt>
                <c:pt idx="256">
                  <c:v>0.99318115106075866</c:v>
                </c:pt>
                <c:pt idx="257">
                  <c:v>1.0157057087013988</c:v>
                </c:pt>
                <c:pt idx="258">
                  <c:v>1.0376338252967479</c:v>
                </c:pt>
                <c:pt idx="259">
                  <c:v>1.042638261150838</c:v>
                </c:pt>
                <c:pt idx="260">
                  <c:v>1.0863783397526399</c:v>
                </c:pt>
                <c:pt idx="261">
                  <c:v>1.0870267709924368</c:v>
                </c:pt>
                <c:pt idx="262">
                  <c:v>1.0355624746933665</c:v>
                </c:pt>
                <c:pt idx="263">
                  <c:v>0.95062666765090664</c:v>
                </c:pt>
                <c:pt idx="264">
                  <c:v>0.96286469774829986</c:v>
                </c:pt>
                <c:pt idx="265">
                  <c:v>0.95223161881698815</c:v>
                </c:pt>
                <c:pt idx="266">
                  <c:v>0.98018434755003225</c:v>
                </c:pt>
                <c:pt idx="267">
                  <c:v>1.0060533982547124</c:v>
                </c:pt>
                <c:pt idx="268">
                  <c:v>1.0228892148021429</c:v>
                </c:pt>
                <c:pt idx="269">
                  <c:v>1.0053852048608758</c:v>
                </c:pt>
                <c:pt idx="270">
                  <c:v>0.99977221559169827</c:v>
                </c:pt>
                <c:pt idx="271">
                  <c:v>0.98685437738094461</c:v>
                </c:pt>
                <c:pt idx="272">
                  <c:v>1.0083019316996253</c:v>
                </c:pt>
                <c:pt idx="273">
                  <c:v>0.99665810076635042</c:v>
                </c:pt>
                <c:pt idx="274">
                  <c:v>0.97697092673080899</c:v>
                </c:pt>
                <c:pt idx="275">
                  <c:v>0.96780948114323972</c:v>
                </c:pt>
                <c:pt idx="276">
                  <c:v>1.0003608868618785</c:v>
                </c:pt>
                <c:pt idx="277">
                  <c:v>1.0422641589636508</c:v>
                </c:pt>
                <c:pt idx="278">
                  <c:v>1.0335297499685243</c:v>
                </c:pt>
                <c:pt idx="279">
                  <c:v>1.0621508695028088</c:v>
                </c:pt>
                <c:pt idx="280">
                  <c:v>1.1206937828341419</c:v>
                </c:pt>
                <c:pt idx="281">
                  <c:v>1.1328493469085397</c:v>
                </c:pt>
                <c:pt idx="282">
                  <c:v>1.1920165551952706</c:v>
                </c:pt>
                <c:pt idx="283">
                  <c:v>1.2088402139503822</c:v>
                </c:pt>
                <c:pt idx="284">
                  <c:v>1.305301581809756</c:v>
                </c:pt>
                <c:pt idx="285">
                  <c:v>1.3518074824404782</c:v>
                </c:pt>
                <c:pt idx="286">
                  <c:v>1.4159178190675508</c:v>
                </c:pt>
                <c:pt idx="287">
                  <c:v>1.4547775342329607</c:v>
                </c:pt>
                <c:pt idx="288">
                  <c:v>1.5289204200506985</c:v>
                </c:pt>
                <c:pt idx="289">
                  <c:v>1.6085114122619222</c:v>
                </c:pt>
                <c:pt idx="290">
                  <c:v>1.697696175797778</c:v>
                </c:pt>
                <c:pt idx="291">
                  <c:v>1.7966362018776283</c:v>
                </c:pt>
                <c:pt idx="292">
                  <c:v>1.7336695887414395</c:v>
                </c:pt>
                <c:pt idx="293">
                  <c:v>1.7358575219511081</c:v>
                </c:pt>
                <c:pt idx="294">
                  <c:v>1.71813902901586</c:v>
                </c:pt>
                <c:pt idx="295">
                  <c:v>1.705564250540599</c:v>
                </c:pt>
                <c:pt idx="296">
                  <c:v>1.7060902601301764</c:v>
                </c:pt>
                <c:pt idx="297">
                  <c:v>1.6851455969547069</c:v>
                </c:pt>
                <c:pt idx="298">
                  <c:v>1.6939732815807105</c:v>
                </c:pt>
                <c:pt idx="299">
                  <c:v>1.6652727178164615</c:v>
                </c:pt>
                <c:pt idx="300">
                  <c:v>1.7714619402539635</c:v>
                </c:pt>
                <c:pt idx="301">
                  <c:v>1.8028862349466446</c:v>
                </c:pt>
                <c:pt idx="302">
                  <c:v>1.7935312488726027</c:v>
                </c:pt>
                <c:pt idx="303">
                  <c:v>1.8074904392644884</c:v>
                </c:pt>
                <c:pt idx="304">
                  <c:v>1.8435682375592757</c:v>
                </c:pt>
                <c:pt idx="305">
                  <c:v>1.8928614669082424</c:v>
                </c:pt>
                <c:pt idx="306">
                  <c:v>1.8910565465445166</c:v>
                </c:pt>
                <c:pt idx="307">
                  <c:v>1.8454490412061046</c:v>
                </c:pt>
                <c:pt idx="308">
                  <c:v>1.8919248143827658</c:v>
                </c:pt>
                <c:pt idx="309">
                  <c:v>1.8727872727250916</c:v>
                </c:pt>
                <c:pt idx="310">
                  <c:v>1.8520198451442853</c:v>
                </c:pt>
                <c:pt idx="311">
                  <c:v>1.7342991881490588</c:v>
                </c:pt>
                <c:pt idx="312">
                  <c:v>1.8006678850524178</c:v>
                </c:pt>
                <c:pt idx="313">
                  <c:v>1.8219079590282194</c:v>
                </c:pt>
                <c:pt idx="314">
                  <c:v>1.8330537137007739</c:v>
                </c:pt>
                <c:pt idx="315">
                  <c:v>1.8795209361721035</c:v>
                </c:pt>
                <c:pt idx="316">
                  <c:v>1.8553361662420176</c:v>
                </c:pt>
                <c:pt idx="317">
                  <c:v>1.8420817926090842</c:v>
                </c:pt>
                <c:pt idx="318">
                  <c:v>1.8400113232738851</c:v>
                </c:pt>
                <c:pt idx="319">
                  <c:v>1.8365448964541433</c:v>
                </c:pt>
                <c:pt idx="320">
                  <c:v>1.8189671302289818</c:v>
                </c:pt>
                <c:pt idx="321">
                  <c:v>1.7430729952964723</c:v>
                </c:pt>
                <c:pt idx="322">
                  <c:v>1.6697198821160819</c:v>
                </c:pt>
                <c:pt idx="323">
                  <c:v>1.6191588088328612</c:v>
                </c:pt>
                <c:pt idx="324">
                  <c:v>1.6607292710679555</c:v>
                </c:pt>
                <c:pt idx="325">
                  <c:v>1.7068899934701121</c:v>
                </c:pt>
                <c:pt idx="326">
                  <c:v>1.7387227239075833</c:v>
                </c:pt>
                <c:pt idx="327">
                  <c:v>1.7864959314269413</c:v>
                </c:pt>
                <c:pt idx="328">
                  <c:v>1.8296372572465993</c:v>
                </c:pt>
                <c:pt idx="329">
                  <c:v>1.7792340531108337</c:v>
                </c:pt>
                <c:pt idx="330">
                  <c:v>1.8056583210670469</c:v>
                </c:pt>
                <c:pt idx="331">
                  <c:v>1.8152461049768605</c:v>
                </c:pt>
                <c:pt idx="332">
                  <c:v>1.8588285208777977</c:v>
                </c:pt>
                <c:pt idx="333">
                  <c:v>1.9101166049091431</c:v>
                </c:pt>
                <c:pt idx="334">
                  <c:v>1.8991526014525129</c:v>
                </c:pt>
                <c:pt idx="335">
                  <c:v>1.8229967640405038</c:v>
                </c:pt>
                <c:pt idx="336">
                  <c:v>1.8575098573847568</c:v>
                </c:pt>
                <c:pt idx="337">
                  <c:v>1.8888784485480199</c:v>
                </c:pt>
                <c:pt idx="338">
                  <c:v>1.8955187900108035</c:v>
                </c:pt>
                <c:pt idx="339">
                  <c:v>1.9350297395846479</c:v>
                </c:pt>
                <c:pt idx="340">
                  <c:v>1.9119644156069699</c:v>
                </c:pt>
                <c:pt idx="341">
                  <c:v>1.8883599960919035</c:v>
                </c:pt>
                <c:pt idx="342">
                  <c:v>1.8422546483894533</c:v>
                </c:pt>
                <c:pt idx="343">
                  <c:v>1.8241790120903729</c:v>
                </c:pt>
                <c:pt idx="344">
                  <c:v>1.8220249451748578</c:v>
                </c:pt>
                <c:pt idx="345">
                  <c:v>1.7724544641102871</c:v>
                </c:pt>
                <c:pt idx="346">
                  <c:v>1.7107168161490425</c:v>
                </c:pt>
                <c:pt idx="347">
                  <c:v>1.6348378753498531</c:v>
                </c:pt>
                <c:pt idx="348">
                  <c:v>1.6494264560093346</c:v>
                </c:pt>
                <c:pt idx="349">
                  <c:v>1.6421539402800691</c:v>
                </c:pt>
                <c:pt idx="350">
                  <c:v>1.5702980090010241</c:v>
                </c:pt>
                <c:pt idx="351">
                  <c:v>1.550385193810375</c:v>
                </c:pt>
                <c:pt idx="352">
                  <c:v>1.5110482864894279</c:v>
                </c:pt>
                <c:pt idx="353">
                  <c:v>1.4880038463293914</c:v>
                </c:pt>
                <c:pt idx="354">
                  <c:v>1.444530568785338</c:v>
                </c:pt>
                <c:pt idx="355">
                  <c:v>1.3960713624016188</c:v>
                </c:pt>
                <c:pt idx="356">
                  <c:v>1.3882153787666698</c:v>
                </c:pt>
                <c:pt idx="357">
                  <c:v>1.3625294735944806</c:v>
                </c:pt>
                <c:pt idx="358">
                  <c:v>1.3023194978096864</c:v>
                </c:pt>
                <c:pt idx="359">
                  <c:v>1.2024975541473584</c:v>
                </c:pt>
                <c:pt idx="360">
                  <c:v>1.2178896853571073</c:v>
                </c:pt>
                <c:pt idx="361">
                  <c:v>1.2182698013544988</c:v>
                </c:pt>
                <c:pt idx="362">
                  <c:v>1.2000051357877035</c:v>
                </c:pt>
                <c:pt idx="363">
                  <c:v>1.1772042226079102</c:v>
                </c:pt>
                <c:pt idx="364">
                  <c:v>1.1282194983508682</c:v>
                </c:pt>
                <c:pt idx="365">
                  <c:v>1.1034296187776971</c:v>
                </c:pt>
                <c:pt idx="366">
                  <c:v>1.0654592365409254</c:v>
                </c:pt>
                <c:pt idx="367">
                  <c:v>1.0447193946332205</c:v>
                </c:pt>
                <c:pt idx="368">
                  <c:v>1.0117565153109509</c:v>
                </c:pt>
                <c:pt idx="369">
                  <c:v>0.98692450828358302</c:v>
                </c:pt>
                <c:pt idx="370">
                  <c:v>0.94140435612348505</c:v>
                </c:pt>
                <c:pt idx="371">
                  <c:v>0.90528941414609476</c:v>
                </c:pt>
                <c:pt idx="372">
                  <c:v>0.92440406414016452</c:v>
                </c:pt>
                <c:pt idx="373">
                  <c:v>0.90894936886845634</c:v>
                </c:pt>
                <c:pt idx="374">
                  <c:v>0.88697468869383311</c:v>
                </c:pt>
                <c:pt idx="375">
                  <c:v>0.88615271711716748</c:v>
                </c:pt>
                <c:pt idx="376">
                  <c:v>0.8549059354341948</c:v>
                </c:pt>
                <c:pt idx="377">
                  <c:v>0.82382916810990314</c:v>
                </c:pt>
                <c:pt idx="378">
                  <c:v>0.80926258671704443</c:v>
                </c:pt>
                <c:pt idx="379">
                  <c:v>0.79504311407449091</c:v>
                </c:pt>
                <c:pt idx="380">
                  <c:v>0.78589590326967484</c:v>
                </c:pt>
                <c:pt idx="381">
                  <c:v>0.78830278894146821</c:v>
                </c:pt>
                <c:pt idx="382">
                  <c:v>0.75328990219699254</c:v>
                </c:pt>
                <c:pt idx="383">
                  <c:v>0.74813128672022744</c:v>
                </c:pt>
                <c:pt idx="384">
                  <c:v>0.77777737546005976</c:v>
                </c:pt>
                <c:pt idx="385">
                  <c:v>0.77165079720218577</c:v>
                </c:pt>
                <c:pt idx="386">
                  <c:v>0.77621199181733025</c:v>
                </c:pt>
                <c:pt idx="387">
                  <c:v>0.80078774603758152</c:v>
                </c:pt>
                <c:pt idx="388">
                  <c:v>0.80785430423844562</c:v>
                </c:pt>
                <c:pt idx="389">
                  <c:v>0.81089440771036658</c:v>
                </c:pt>
                <c:pt idx="390">
                  <c:v>0.82385811034312828</c:v>
                </c:pt>
                <c:pt idx="391">
                  <c:v>0.82082229698626241</c:v>
                </c:pt>
                <c:pt idx="392">
                  <c:v>0.80087175403014932</c:v>
                </c:pt>
                <c:pt idx="393">
                  <c:v>0.80123302599671131</c:v>
                </c:pt>
                <c:pt idx="394">
                  <c:v>0.77545967111042235</c:v>
                </c:pt>
                <c:pt idx="395">
                  <c:v>0.7507015848726093</c:v>
                </c:pt>
                <c:pt idx="396">
                  <c:v>0.77657516254655823</c:v>
                </c:pt>
                <c:pt idx="397">
                  <c:v>0.79040205817809894</c:v>
                </c:pt>
                <c:pt idx="398">
                  <c:v>0.80750907939238659</c:v>
                </c:pt>
                <c:pt idx="399">
                  <c:v>0.81123937166611926</c:v>
                </c:pt>
                <c:pt idx="400">
                  <c:v>0.81083959055561516</c:v>
                </c:pt>
                <c:pt idx="401">
                  <c:v>0.81862104248754497</c:v>
                </c:pt>
                <c:pt idx="402">
                  <c:v>0.85216912343103213</c:v>
                </c:pt>
                <c:pt idx="403">
                  <c:v>0.85329367541880896</c:v>
                </c:pt>
                <c:pt idx="404">
                  <c:v>0.85436930901934738</c:v>
                </c:pt>
                <c:pt idx="405">
                  <c:v>0.84610802319924927</c:v>
                </c:pt>
                <c:pt idx="406">
                  <c:v>0.8738685628437628</c:v>
                </c:pt>
                <c:pt idx="407">
                  <c:v>0.92387107437541838</c:v>
                </c:pt>
                <c:pt idx="408">
                  <c:v>0.96636218780435357</c:v>
                </c:pt>
                <c:pt idx="409">
                  <c:v>1.052039102653882</c:v>
                </c:pt>
                <c:pt idx="410">
                  <c:v>1.0679809508723956</c:v>
                </c:pt>
                <c:pt idx="411">
                  <c:v>1.1184078553841532</c:v>
                </c:pt>
                <c:pt idx="412">
                  <c:v>1.1452077317406322</c:v>
                </c:pt>
                <c:pt idx="413">
                  <c:v>1.2580814204410642</c:v>
                </c:pt>
                <c:pt idx="414">
                  <c:v>1.2256288794617485</c:v>
                </c:pt>
                <c:pt idx="415">
                  <c:v>1.2195000748516178</c:v>
                </c:pt>
                <c:pt idx="416">
                  <c:v>1.2411156896316624</c:v>
                </c:pt>
                <c:pt idx="417">
                  <c:v>1.2520555999904421</c:v>
                </c:pt>
                <c:pt idx="418">
                  <c:v>1.2228365786096682</c:v>
                </c:pt>
                <c:pt idx="419">
                  <c:v>1.2708216550732632</c:v>
                </c:pt>
                <c:pt idx="420">
                  <c:v>1.2737256502437118</c:v>
                </c:pt>
                <c:pt idx="421">
                  <c:v>1.2852527731963166</c:v>
                </c:pt>
                <c:pt idx="422">
                  <c:v>1.3472536693265302</c:v>
                </c:pt>
                <c:pt idx="423">
                  <c:v>1.3561396069969283</c:v>
                </c:pt>
                <c:pt idx="424">
                  <c:v>1.3457984595328889</c:v>
                </c:pt>
                <c:pt idx="425">
                  <c:v>1.3598868346722588</c:v>
                </c:pt>
                <c:pt idx="426">
                  <c:v>1.3727212570508331</c:v>
                </c:pt>
                <c:pt idx="427">
                  <c:v>1.3281086069592929</c:v>
                </c:pt>
                <c:pt idx="428">
                  <c:v>1.2861349792949899</c:v>
                </c:pt>
                <c:pt idx="429">
                  <c:v>1.2417312455724236</c:v>
                </c:pt>
                <c:pt idx="430">
                  <c:v>1.2167910189993045</c:v>
                </c:pt>
                <c:pt idx="431">
                  <c:v>1.1839722995825772</c:v>
                </c:pt>
                <c:pt idx="432">
                  <c:v>1.1721606478500464</c:v>
                </c:pt>
                <c:pt idx="433">
                  <c:v>1.1659534888738758</c:v>
                </c:pt>
                <c:pt idx="434">
                  <c:v>1.1401357461058383</c:v>
                </c:pt>
                <c:pt idx="435">
                  <c:v>1.1214279374131089</c:v>
                </c:pt>
                <c:pt idx="436">
                  <c:v>1.0994680929367155</c:v>
                </c:pt>
                <c:pt idx="437">
                  <c:v>1.0848666148360024</c:v>
                </c:pt>
                <c:pt idx="438">
                  <c:v>1.078118395005313</c:v>
                </c:pt>
                <c:pt idx="439">
                  <c:v>1.0655246225576169</c:v>
                </c:pt>
                <c:pt idx="440">
                  <c:v>1.0560808082975188</c:v>
                </c:pt>
                <c:pt idx="441">
                  <c:v>1.0910511567111252</c:v>
                </c:pt>
                <c:pt idx="442">
                  <c:v>1.0914452602643216</c:v>
                </c:pt>
                <c:pt idx="443">
                  <c:v>1.0316496023560293</c:v>
                </c:pt>
                <c:pt idx="444">
                  <c:v>1.0298541102461312</c:v>
                </c:pt>
                <c:pt idx="445">
                  <c:v>1.0540163840180239</c:v>
                </c:pt>
                <c:pt idx="446">
                  <c:v>1.0527227104742121</c:v>
                </c:pt>
                <c:pt idx="447">
                  <c:v>1.0523887214142034</c:v>
                </c:pt>
                <c:pt idx="448">
                  <c:v>1.023897781036277</c:v>
                </c:pt>
                <c:pt idx="449">
                  <c:v>1.0328182192372117</c:v>
                </c:pt>
                <c:pt idx="450">
                  <c:v>1.003640461839316</c:v>
                </c:pt>
                <c:pt idx="451">
                  <c:v>0.9840354828781227</c:v>
                </c:pt>
                <c:pt idx="452">
                  <c:v>0.9709661948799696</c:v>
                </c:pt>
                <c:pt idx="453">
                  <c:v>0.96785571732494868</c:v>
                </c:pt>
                <c:pt idx="454">
                  <c:v>0.9607554730347998</c:v>
                </c:pt>
                <c:pt idx="455">
                  <c:v>0.92781707750027331</c:v>
                </c:pt>
                <c:pt idx="456">
                  <c:v>0.94120579764084145</c:v>
                </c:pt>
                <c:pt idx="457">
                  <c:v>0.95247664500390639</c:v>
                </c:pt>
                <c:pt idx="458">
                  <c:v>0.9408667295562898</c:v>
                </c:pt>
                <c:pt idx="459">
                  <c:v>0.94272949472079792</c:v>
                </c:pt>
                <c:pt idx="460">
                  <c:v>0.95676997059469748</c:v>
                </c:pt>
                <c:pt idx="461">
                  <c:v>0.96465771791803978</c:v>
                </c:pt>
                <c:pt idx="462">
                  <c:v>0.9789997733700132</c:v>
                </c:pt>
                <c:pt idx="463">
                  <c:v>0.95681262224730323</c:v>
                </c:pt>
                <c:pt idx="464">
                  <c:v>0.96886585516754964</c:v>
                </c:pt>
                <c:pt idx="465">
                  <c:v>0.95937512650595791</c:v>
                </c:pt>
                <c:pt idx="466">
                  <c:v>0.93823130500763174</c:v>
                </c:pt>
                <c:pt idx="467">
                  <c:v>0.90535981881580219</c:v>
                </c:pt>
                <c:pt idx="468">
                  <c:v>0.90042007034724125</c:v>
                </c:pt>
                <c:pt idx="469">
                  <c:v>0.90261006526813037</c:v>
                </c:pt>
                <c:pt idx="470">
                  <c:v>0.92296428218462434</c:v>
                </c:pt>
                <c:pt idx="471">
                  <c:v>0.94629575515710118</c:v>
                </c:pt>
                <c:pt idx="472">
                  <c:v>0.93257082003693859</c:v>
                </c:pt>
                <c:pt idx="473">
                  <c:v>0.97328228978537845</c:v>
                </c:pt>
                <c:pt idx="474">
                  <c:v>0.97066540842420446</c:v>
                </c:pt>
                <c:pt idx="475">
                  <c:v>0.95436099408967601</c:v>
                </c:pt>
                <c:pt idx="476">
                  <c:v>0.96220767946279484</c:v>
                </c:pt>
                <c:pt idx="477">
                  <c:v>0.94463754000519584</c:v>
                </c:pt>
                <c:pt idx="478">
                  <c:v>0.91944088451985928</c:v>
                </c:pt>
                <c:pt idx="479">
                  <c:v>0.94712635592580263</c:v>
                </c:pt>
                <c:pt idx="480">
                  <c:v>0.94979174962153601</c:v>
                </c:pt>
                <c:pt idx="481">
                  <c:v>0.97801908286883321</c:v>
                </c:pt>
                <c:pt idx="482">
                  <c:v>0.92268107659024445</c:v>
                </c:pt>
                <c:pt idx="483">
                  <c:v>0.91523763786964618</c:v>
                </c:pt>
                <c:pt idx="484">
                  <c:v>0.89841997134716101</c:v>
                </c:pt>
                <c:pt idx="485">
                  <c:v>0.88930811345100302</c:v>
                </c:pt>
                <c:pt idx="486">
                  <c:v>0.87628809561680954</c:v>
                </c:pt>
                <c:pt idx="487">
                  <c:v>0.87643010167026503</c:v>
                </c:pt>
                <c:pt idx="488">
                  <c:v>0.87125144167439306</c:v>
                </c:pt>
                <c:pt idx="489">
                  <c:v>0.83945164408137274</c:v>
                </c:pt>
                <c:pt idx="490">
                  <c:v>0.81943367403483536</c:v>
                </c:pt>
                <c:pt idx="491">
                  <c:v>0.81419969982721219</c:v>
                </c:pt>
                <c:pt idx="492">
                  <c:v>0.81277044955043887</c:v>
                </c:pt>
                <c:pt idx="493">
                  <c:v>0.80117593047552538</c:v>
                </c:pt>
                <c:pt idx="494">
                  <c:v>0.81960777569750343</c:v>
                </c:pt>
                <c:pt idx="495">
                  <c:v>0.80594455513851337</c:v>
                </c:pt>
                <c:pt idx="496">
                  <c:v>0.76130585821729824</c:v>
                </c:pt>
                <c:pt idx="497">
                  <c:v>0.76517972829952208</c:v>
                </c:pt>
                <c:pt idx="498">
                  <c:v>0.76617523933930543</c:v>
                </c:pt>
                <c:pt idx="499">
                  <c:v>0.76455048628638278</c:v>
                </c:pt>
                <c:pt idx="500">
                  <c:v>0.76124047050623966</c:v>
                </c:pt>
                <c:pt idx="501">
                  <c:v>0.75037944769777054</c:v>
                </c:pt>
                <c:pt idx="502">
                  <c:v>0.74976226211719954</c:v>
                </c:pt>
                <c:pt idx="503">
                  <c:v>0.72927990399929055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2E-4FBE-BB5D-F383B322A888}"/>
            </c:ext>
          </c:extLst>
        </c:ser>
        <c:ser>
          <c:idx val="2"/>
          <c:order val="2"/>
          <c:tx>
            <c:strRef>
              <c:f>'G3.2'!$D$2</c:f>
              <c:strCache>
                <c:ptCount val="1"/>
                <c:pt idx="0">
                  <c:v>ROA (eje derecho) (4)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'G3.2'!$A$3:$A$506</c:f>
              <c:numCache>
                <c:formatCode>[$-409]mmm\.yy;@</c:formatCode>
                <c:ptCount val="504"/>
                <c:pt idx="0">
                  <c:v>27395</c:v>
                </c:pt>
                <c:pt idx="1">
                  <c:v>27426</c:v>
                </c:pt>
                <c:pt idx="2">
                  <c:v>27454</c:v>
                </c:pt>
                <c:pt idx="3">
                  <c:v>27485</c:v>
                </c:pt>
                <c:pt idx="4">
                  <c:v>27515</c:v>
                </c:pt>
                <c:pt idx="5">
                  <c:v>27546</c:v>
                </c:pt>
                <c:pt idx="6">
                  <c:v>27576</c:v>
                </c:pt>
                <c:pt idx="7">
                  <c:v>27607</c:v>
                </c:pt>
                <c:pt idx="8">
                  <c:v>27638</c:v>
                </c:pt>
                <c:pt idx="9">
                  <c:v>27668</c:v>
                </c:pt>
                <c:pt idx="10">
                  <c:v>27699</c:v>
                </c:pt>
                <c:pt idx="11">
                  <c:v>27729</c:v>
                </c:pt>
                <c:pt idx="12">
                  <c:v>27760</c:v>
                </c:pt>
                <c:pt idx="13">
                  <c:v>27791</c:v>
                </c:pt>
                <c:pt idx="14">
                  <c:v>27820</c:v>
                </c:pt>
                <c:pt idx="15">
                  <c:v>27851</c:v>
                </c:pt>
                <c:pt idx="16">
                  <c:v>27881</c:v>
                </c:pt>
                <c:pt idx="17">
                  <c:v>27912</c:v>
                </c:pt>
                <c:pt idx="18">
                  <c:v>27942</c:v>
                </c:pt>
                <c:pt idx="19">
                  <c:v>27973</c:v>
                </c:pt>
                <c:pt idx="20">
                  <c:v>28004</c:v>
                </c:pt>
                <c:pt idx="21">
                  <c:v>28034</c:v>
                </c:pt>
                <c:pt idx="22">
                  <c:v>28065</c:v>
                </c:pt>
                <c:pt idx="23">
                  <c:v>28095</c:v>
                </c:pt>
                <c:pt idx="24">
                  <c:v>28126</c:v>
                </c:pt>
                <c:pt idx="25">
                  <c:v>28157</c:v>
                </c:pt>
                <c:pt idx="26">
                  <c:v>28185</c:v>
                </c:pt>
                <c:pt idx="27">
                  <c:v>28216</c:v>
                </c:pt>
                <c:pt idx="28">
                  <c:v>28246</c:v>
                </c:pt>
                <c:pt idx="29">
                  <c:v>28277</c:v>
                </c:pt>
                <c:pt idx="30">
                  <c:v>28307</c:v>
                </c:pt>
                <c:pt idx="31">
                  <c:v>28338</c:v>
                </c:pt>
                <c:pt idx="32">
                  <c:v>28369</c:v>
                </c:pt>
                <c:pt idx="33">
                  <c:v>28399</c:v>
                </c:pt>
                <c:pt idx="34">
                  <c:v>28430</c:v>
                </c:pt>
                <c:pt idx="35">
                  <c:v>28460</c:v>
                </c:pt>
                <c:pt idx="36">
                  <c:v>28491</c:v>
                </c:pt>
                <c:pt idx="37">
                  <c:v>28522</c:v>
                </c:pt>
                <c:pt idx="38">
                  <c:v>28550</c:v>
                </c:pt>
                <c:pt idx="39">
                  <c:v>28581</c:v>
                </c:pt>
                <c:pt idx="40">
                  <c:v>28611</c:v>
                </c:pt>
                <c:pt idx="41">
                  <c:v>28642</c:v>
                </c:pt>
                <c:pt idx="42">
                  <c:v>28672</c:v>
                </c:pt>
                <c:pt idx="43">
                  <c:v>28703</c:v>
                </c:pt>
                <c:pt idx="44">
                  <c:v>28734</c:v>
                </c:pt>
                <c:pt idx="45">
                  <c:v>28764</c:v>
                </c:pt>
                <c:pt idx="46">
                  <c:v>28795</c:v>
                </c:pt>
                <c:pt idx="47">
                  <c:v>28825</c:v>
                </c:pt>
                <c:pt idx="48">
                  <c:v>28856</c:v>
                </c:pt>
                <c:pt idx="49">
                  <c:v>28887</c:v>
                </c:pt>
                <c:pt idx="50">
                  <c:v>28915</c:v>
                </c:pt>
                <c:pt idx="51">
                  <c:v>28946</c:v>
                </c:pt>
                <c:pt idx="52">
                  <c:v>28976</c:v>
                </c:pt>
                <c:pt idx="53">
                  <c:v>29007</c:v>
                </c:pt>
                <c:pt idx="54">
                  <c:v>29037</c:v>
                </c:pt>
                <c:pt idx="55">
                  <c:v>29068</c:v>
                </c:pt>
                <c:pt idx="56">
                  <c:v>29099</c:v>
                </c:pt>
                <c:pt idx="57">
                  <c:v>29129</c:v>
                </c:pt>
                <c:pt idx="58">
                  <c:v>29160</c:v>
                </c:pt>
                <c:pt idx="59">
                  <c:v>29190</c:v>
                </c:pt>
                <c:pt idx="60">
                  <c:v>29221</c:v>
                </c:pt>
                <c:pt idx="61">
                  <c:v>29252</c:v>
                </c:pt>
                <c:pt idx="62">
                  <c:v>29281</c:v>
                </c:pt>
                <c:pt idx="63">
                  <c:v>29312</c:v>
                </c:pt>
                <c:pt idx="64">
                  <c:v>29342</c:v>
                </c:pt>
                <c:pt idx="65">
                  <c:v>29373</c:v>
                </c:pt>
                <c:pt idx="66">
                  <c:v>29403</c:v>
                </c:pt>
                <c:pt idx="67">
                  <c:v>29434</c:v>
                </c:pt>
                <c:pt idx="68">
                  <c:v>29465</c:v>
                </c:pt>
                <c:pt idx="69">
                  <c:v>29495</c:v>
                </c:pt>
                <c:pt idx="70">
                  <c:v>29526</c:v>
                </c:pt>
                <c:pt idx="71">
                  <c:v>29556</c:v>
                </c:pt>
                <c:pt idx="72">
                  <c:v>29587</c:v>
                </c:pt>
                <c:pt idx="73">
                  <c:v>29618</c:v>
                </c:pt>
                <c:pt idx="74">
                  <c:v>29646</c:v>
                </c:pt>
                <c:pt idx="75">
                  <c:v>29677</c:v>
                </c:pt>
                <c:pt idx="76">
                  <c:v>29707</c:v>
                </c:pt>
                <c:pt idx="77">
                  <c:v>29738</c:v>
                </c:pt>
                <c:pt idx="78">
                  <c:v>29768</c:v>
                </c:pt>
                <c:pt idx="79">
                  <c:v>29799</c:v>
                </c:pt>
                <c:pt idx="80">
                  <c:v>29830</c:v>
                </c:pt>
                <c:pt idx="81">
                  <c:v>29860</c:v>
                </c:pt>
                <c:pt idx="82">
                  <c:v>29891</c:v>
                </c:pt>
                <c:pt idx="83">
                  <c:v>29921</c:v>
                </c:pt>
                <c:pt idx="84">
                  <c:v>29952</c:v>
                </c:pt>
                <c:pt idx="85">
                  <c:v>29983</c:v>
                </c:pt>
                <c:pt idx="86">
                  <c:v>30011</c:v>
                </c:pt>
                <c:pt idx="87">
                  <c:v>30042</c:v>
                </c:pt>
                <c:pt idx="88">
                  <c:v>30072</c:v>
                </c:pt>
                <c:pt idx="89">
                  <c:v>30103</c:v>
                </c:pt>
                <c:pt idx="90">
                  <c:v>30133</c:v>
                </c:pt>
                <c:pt idx="91">
                  <c:v>30164</c:v>
                </c:pt>
                <c:pt idx="92">
                  <c:v>30195</c:v>
                </c:pt>
                <c:pt idx="93">
                  <c:v>30225</c:v>
                </c:pt>
                <c:pt idx="94">
                  <c:v>30256</c:v>
                </c:pt>
                <c:pt idx="95">
                  <c:v>30286</c:v>
                </c:pt>
                <c:pt idx="96">
                  <c:v>30317</c:v>
                </c:pt>
                <c:pt idx="97">
                  <c:v>30348</c:v>
                </c:pt>
                <c:pt idx="98">
                  <c:v>30376</c:v>
                </c:pt>
                <c:pt idx="99">
                  <c:v>30407</c:v>
                </c:pt>
                <c:pt idx="100">
                  <c:v>30437</c:v>
                </c:pt>
                <c:pt idx="101">
                  <c:v>30468</c:v>
                </c:pt>
                <c:pt idx="102">
                  <c:v>30498</c:v>
                </c:pt>
                <c:pt idx="103">
                  <c:v>30529</c:v>
                </c:pt>
                <c:pt idx="104">
                  <c:v>30560</c:v>
                </c:pt>
                <c:pt idx="105">
                  <c:v>30590</c:v>
                </c:pt>
                <c:pt idx="106">
                  <c:v>30621</c:v>
                </c:pt>
                <c:pt idx="107">
                  <c:v>30651</c:v>
                </c:pt>
                <c:pt idx="108">
                  <c:v>30682</c:v>
                </c:pt>
                <c:pt idx="109">
                  <c:v>30713</c:v>
                </c:pt>
                <c:pt idx="110">
                  <c:v>30742</c:v>
                </c:pt>
                <c:pt idx="111">
                  <c:v>30773</c:v>
                </c:pt>
                <c:pt idx="112">
                  <c:v>30803</c:v>
                </c:pt>
                <c:pt idx="113">
                  <c:v>30834</c:v>
                </c:pt>
                <c:pt idx="114">
                  <c:v>30864</c:v>
                </c:pt>
                <c:pt idx="115">
                  <c:v>30895</c:v>
                </c:pt>
                <c:pt idx="116">
                  <c:v>30926</c:v>
                </c:pt>
                <c:pt idx="117">
                  <c:v>30956</c:v>
                </c:pt>
                <c:pt idx="118">
                  <c:v>30987</c:v>
                </c:pt>
                <c:pt idx="119">
                  <c:v>31017</c:v>
                </c:pt>
                <c:pt idx="120">
                  <c:v>31048</c:v>
                </c:pt>
                <c:pt idx="121">
                  <c:v>31079</c:v>
                </c:pt>
                <c:pt idx="122">
                  <c:v>31107</c:v>
                </c:pt>
                <c:pt idx="123">
                  <c:v>31138</c:v>
                </c:pt>
                <c:pt idx="124">
                  <c:v>31168</c:v>
                </c:pt>
                <c:pt idx="125">
                  <c:v>31199</c:v>
                </c:pt>
                <c:pt idx="126">
                  <c:v>31229</c:v>
                </c:pt>
                <c:pt idx="127">
                  <c:v>31260</c:v>
                </c:pt>
                <c:pt idx="128">
                  <c:v>31291</c:v>
                </c:pt>
                <c:pt idx="129">
                  <c:v>31321</c:v>
                </c:pt>
                <c:pt idx="130">
                  <c:v>31352</c:v>
                </c:pt>
                <c:pt idx="131">
                  <c:v>31382</c:v>
                </c:pt>
                <c:pt idx="132">
                  <c:v>31413</c:v>
                </c:pt>
                <c:pt idx="133">
                  <c:v>31444</c:v>
                </c:pt>
                <c:pt idx="134">
                  <c:v>31472</c:v>
                </c:pt>
                <c:pt idx="135">
                  <c:v>31503</c:v>
                </c:pt>
                <c:pt idx="136">
                  <c:v>31533</c:v>
                </c:pt>
                <c:pt idx="137">
                  <c:v>31564</c:v>
                </c:pt>
                <c:pt idx="138">
                  <c:v>31594</c:v>
                </c:pt>
                <c:pt idx="139">
                  <c:v>31625</c:v>
                </c:pt>
                <c:pt idx="140">
                  <c:v>31656</c:v>
                </c:pt>
                <c:pt idx="141">
                  <c:v>31686</c:v>
                </c:pt>
                <c:pt idx="142">
                  <c:v>31717</c:v>
                </c:pt>
                <c:pt idx="143">
                  <c:v>31747</c:v>
                </c:pt>
                <c:pt idx="144">
                  <c:v>31778</c:v>
                </c:pt>
                <c:pt idx="145">
                  <c:v>31809</c:v>
                </c:pt>
                <c:pt idx="146">
                  <c:v>31837</c:v>
                </c:pt>
                <c:pt idx="147">
                  <c:v>31868</c:v>
                </c:pt>
                <c:pt idx="148">
                  <c:v>31898</c:v>
                </c:pt>
                <c:pt idx="149">
                  <c:v>31929</c:v>
                </c:pt>
                <c:pt idx="150">
                  <c:v>31959</c:v>
                </c:pt>
                <c:pt idx="151">
                  <c:v>31990</c:v>
                </c:pt>
                <c:pt idx="152">
                  <c:v>32021</c:v>
                </c:pt>
                <c:pt idx="153">
                  <c:v>32051</c:v>
                </c:pt>
                <c:pt idx="154">
                  <c:v>32082</c:v>
                </c:pt>
                <c:pt idx="155">
                  <c:v>32112</c:v>
                </c:pt>
                <c:pt idx="156">
                  <c:v>32143</c:v>
                </c:pt>
                <c:pt idx="157">
                  <c:v>32174</c:v>
                </c:pt>
                <c:pt idx="158">
                  <c:v>32203</c:v>
                </c:pt>
                <c:pt idx="159">
                  <c:v>32234</c:v>
                </c:pt>
                <c:pt idx="160">
                  <c:v>32264</c:v>
                </c:pt>
                <c:pt idx="161">
                  <c:v>32295</c:v>
                </c:pt>
                <c:pt idx="162">
                  <c:v>32325</c:v>
                </c:pt>
                <c:pt idx="163">
                  <c:v>32356</c:v>
                </c:pt>
                <c:pt idx="164">
                  <c:v>32387</c:v>
                </c:pt>
                <c:pt idx="165">
                  <c:v>32417</c:v>
                </c:pt>
                <c:pt idx="166">
                  <c:v>32448</c:v>
                </c:pt>
                <c:pt idx="167">
                  <c:v>32478</c:v>
                </c:pt>
                <c:pt idx="168">
                  <c:v>32509</c:v>
                </c:pt>
                <c:pt idx="169">
                  <c:v>32540</c:v>
                </c:pt>
                <c:pt idx="170">
                  <c:v>32568</c:v>
                </c:pt>
                <c:pt idx="171">
                  <c:v>32599</c:v>
                </c:pt>
                <c:pt idx="172">
                  <c:v>32629</c:v>
                </c:pt>
                <c:pt idx="173">
                  <c:v>32660</c:v>
                </c:pt>
                <c:pt idx="174">
                  <c:v>32690</c:v>
                </c:pt>
                <c:pt idx="175">
                  <c:v>32721</c:v>
                </c:pt>
                <c:pt idx="176">
                  <c:v>32752</c:v>
                </c:pt>
                <c:pt idx="177">
                  <c:v>32782</c:v>
                </c:pt>
                <c:pt idx="178">
                  <c:v>32813</c:v>
                </c:pt>
                <c:pt idx="179">
                  <c:v>32843</c:v>
                </c:pt>
                <c:pt idx="180">
                  <c:v>32874</c:v>
                </c:pt>
                <c:pt idx="181">
                  <c:v>32905</c:v>
                </c:pt>
                <c:pt idx="182">
                  <c:v>32933</c:v>
                </c:pt>
                <c:pt idx="183">
                  <c:v>32964</c:v>
                </c:pt>
                <c:pt idx="184">
                  <c:v>32994</c:v>
                </c:pt>
                <c:pt idx="185">
                  <c:v>33025</c:v>
                </c:pt>
                <c:pt idx="186">
                  <c:v>33055</c:v>
                </c:pt>
                <c:pt idx="187">
                  <c:v>33086</c:v>
                </c:pt>
                <c:pt idx="188">
                  <c:v>33117</c:v>
                </c:pt>
                <c:pt idx="189">
                  <c:v>33147</c:v>
                </c:pt>
                <c:pt idx="190">
                  <c:v>33178</c:v>
                </c:pt>
                <c:pt idx="191">
                  <c:v>33208</c:v>
                </c:pt>
                <c:pt idx="192">
                  <c:v>33239</c:v>
                </c:pt>
                <c:pt idx="193">
                  <c:v>33270</c:v>
                </c:pt>
                <c:pt idx="194">
                  <c:v>33298</c:v>
                </c:pt>
                <c:pt idx="195">
                  <c:v>33329</c:v>
                </c:pt>
                <c:pt idx="196">
                  <c:v>33359</c:v>
                </c:pt>
                <c:pt idx="197">
                  <c:v>33390</c:v>
                </c:pt>
                <c:pt idx="198">
                  <c:v>33420</c:v>
                </c:pt>
                <c:pt idx="199">
                  <c:v>33451</c:v>
                </c:pt>
                <c:pt idx="200">
                  <c:v>33482</c:v>
                </c:pt>
                <c:pt idx="201">
                  <c:v>33512</c:v>
                </c:pt>
                <c:pt idx="202">
                  <c:v>33543</c:v>
                </c:pt>
                <c:pt idx="203">
                  <c:v>33573</c:v>
                </c:pt>
                <c:pt idx="204">
                  <c:v>33604</c:v>
                </c:pt>
                <c:pt idx="205">
                  <c:v>33635</c:v>
                </c:pt>
                <c:pt idx="206">
                  <c:v>33664</c:v>
                </c:pt>
                <c:pt idx="207">
                  <c:v>33695</c:v>
                </c:pt>
                <c:pt idx="208">
                  <c:v>33725</c:v>
                </c:pt>
                <c:pt idx="209">
                  <c:v>33756</c:v>
                </c:pt>
                <c:pt idx="210">
                  <c:v>33786</c:v>
                </c:pt>
                <c:pt idx="211">
                  <c:v>33817</c:v>
                </c:pt>
                <c:pt idx="212">
                  <c:v>33848</c:v>
                </c:pt>
                <c:pt idx="213">
                  <c:v>33878</c:v>
                </c:pt>
                <c:pt idx="214">
                  <c:v>33909</c:v>
                </c:pt>
                <c:pt idx="215">
                  <c:v>33939</c:v>
                </c:pt>
                <c:pt idx="216">
                  <c:v>33970</c:v>
                </c:pt>
                <c:pt idx="217">
                  <c:v>34001</c:v>
                </c:pt>
                <c:pt idx="218">
                  <c:v>34029</c:v>
                </c:pt>
                <c:pt idx="219">
                  <c:v>34060</c:v>
                </c:pt>
                <c:pt idx="220">
                  <c:v>34090</c:v>
                </c:pt>
                <c:pt idx="221">
                  <c:v>34121</c:v>
                </c:pt>
                <c:pt idx="222">
                  <c:v>34151</c:v>
                </c:pt>
                <c:pt idx="223">
                  <c:v>34182</c:v>
                </c:pt>
                <c:pt idx="224">
                  <c:v>34213</c:v>
                </c:pt>
                <c:pt idx="225">
                  <c:v>34243</c:v>
                </c:pt>
                <c:pt idx="226">
                  <c:v>34274</c:v>
                </c:pt>
                <c:pt idx="227">
                  <c:v>34304</c:v>
                </c:pt>
                <c:pt idx="228">
                  <c:v>34335</c:v>
                </c:pt>
                <c:pt idx="229">
                  <c:v>34366</c:v>
                </c:pt>
                <c:pt idx="230">
                  <c:v>34394</c:v>
                </c:pt>
                <c:pt idx="231">
                  <c:v>34425</c:v>
                </c:pt>
                <c:pt idx="232">
                  <c:v>34455</c:v>
                </c:pt>
                <c:pt idx="233">
                  <c:v>34486</c:v>
                </c:pt>
                <c:pt idx="234">
                  <c:v>34516</c:v>
                </c:pt>
                <c:pt idx="235">
                  <c:v>34547</c:v>
                </c:pt>
                <c:pt idx="236">
                  <c:v>34578</c:v>
                </c:pt>
                <c:pt idx="237">
                  <c:v>34608</c:v>
                </c:pt>
                <c:pt idx="238">
                  <c:v>34639</c:v>
                </c:pt>
                <c:pt idx="239">
                  <c:v>34669</c:v>
                </c:pt>
                <c:pt idx="240">
                  <c:v>34700</c:v>
                </c:pt>
                <c:pt idx="241">
                  <c:v>34731</c:v>
                </c:pt>
                <c:pt idx="242">
                  <c:v>34759</c:v>
                </c:pt>
                <c:pt idx="243">
                  <c:v>34790</c:v>
                </c:pt>
                <c:pt idx="244">
                  <c:v>34820</c:v>
                </c:pt>
                <c:pt idx="245">
                  <c:v>34851</c:v>
                </c:pt>
                <c:pt idx="246">
                  <c:v>34881</c:v>
                </c:pt>
                <c:pt idx="247">
                  <c:v>34912</c:v>
                </c:pt>
                <c:pt idx="248">
                  <c:v>34943</c:v>
                </c:pt>
                <c:pt idx="249">
                  <c:v>34973</c:v>
                </c:pt>
                <c:pt idx="250">
                  <c:v>35004</c:v>
                </c:pt>
                <c:pt idx="251">
                  <c:v>35034</c:v>
                </c:pt>
                <c:pt idx="252">
                  <c:v>35065</c:v>
                </c:pt>
                <c:pt idx="253">
                  <c:v>35096</c:v>
                </c:pt>
                <c:pt idx="254">
                  <c:v>35125</c:v>
                </c:pt>
                <c:pt idx="255">
                  <c:v>35156</c:v>
                </c:pt>
                <c:pt idx="256">
                  <c:v>35186</c:v>
                </c:pt>
                <c:pt idx="257">
                  <c:v>35217</c:v>
                </c:pt>
                <c:pt idx="258">
                  <c:v>35247</c:v>
                </c:pt>
                <c:pt idx="259">
                  <c:v>35278</c:v>
                </c:pt>
                <c:pt idx="260">
                  <c:v>35309</c:v>
                </c:pt>
                <c:pt idx="261">
                  <c:v>35339</c:v>
                </c:pt>
                <c:pt idx="262">
                  <c:v>35370</c:v>
                </c:pt>
                <c:pt idx="263">
                  <c:v>35400</c:v>
                </c:pt>
                <c:pt idx="264">
                  <c:v>35431</c:v>
                </c:pt>
                <c:pt idx="265">
                  <c:v>35462</c:v>
                </c:pt>
                <c:pt idx="266">
                  <c:v>35490</c:v>
                </c:pt>
                <c:pt idx="267">
                  <c:v>35521</c:v>
                </c:pt>
                <c:pt idx="268">
                  <c:v>35551</c:v>
                </c:pt>
                <c:pt idx="269">
                  <c:v>35582</c:v>
                </c:pt>
                <c:pt idx="270">
                  <c:v>35612</c:v>
                </c:pt>
                <c:pt idx="271">
                  <c:v>35643</c:v>
                </c:pt>
                <c:pt idx="272">
                  <c:v>35674</c:v>
                </c:pt>
                <c:pt idx="273">
                  <c:v>35704</c:v>
                </c:pt>
                <c:pt idx="274">
                  <c:v>35735</c:v>
                </c:pt>
                <c:pt idx="275">
                  <c:v>35765</c:v>
                </c:pt>
                <c:pt idx="276">
                  <c:v>35796</c:v>
                </c:pt>
                <c:pt idx="277">
                  <c:v>35827</c:v>
                </c:pt>
                <c:pt idx="278">
                  <c:v>35855</c:v>
                </c:pt>
                <c:pt idx="279">
                  <c:v>35886</c:v>
                </c:pt>
                <c:pt idx="280">
                  <c:v>35916</c:v>
                </c:pt>
                <c:pt idx="281">
                  <c:v>35947</c:v>
                </c:pt>
                <c:pt idx="282">
                  <c:v>35977</c:v>
                </c:pt>
                <c:pt idx="283">
                  <c:v>36008</c:v>
                </c:pt>
                <c:pt idx="284">
                  <c:v>36039</c:v>
                </c:pt>
                <c:pt idx="285">
                  <c:v>36069</c:v>
                </c:pt>
                <c:pt idx="286">
                  <c:v>36100</c:v>
                </c:pt>
                <c:pt idx="287">
                  <c:v>36130</c:v>
                </c:pt>
                <c:pt idx="288">
                  <c:v>36161</c:v>
                </c:pt>
                <c:pt idx="289">
                  <c:v>36192</c:v>
                </c:pt>
                <c:pt idx="290">
                  <c:v>36220</c:v>
                </c:pt>
                <c:pt idx="291">
                  <c:v>36251</c:v>
                </c:pt>
                <c:pt idx="292">
                  <c:v>36281</c:v>
                </c:pt>
                <c:pt idx="293">
                  <c:v>36312</c:v>
                </c:pt>
                <c:pt idx="294">
                  <c:v>36342</c:v>
                </c:pt>
                <c:pt idx="295">
                  <c:v>36373</c:v>
                </c:pt>
                <c:pt idx="296">
                  <c:v>36404</c:v>
                </c:pt>
                <c:pt idx="297">
                  <c:v>36434</c:v>
                </c:pt>
                <c:pt idx="298">
                  <c:v>36465</c:v>
                </c:pt>
                <c:pt idx="299">
                  <c:v>36495</c:v>
                </c:pt>
                <c:pt idx="300">
                  <c:v>36526</c:v>
                </c:pt>
                <c:pt idx="301">
                  <c:v>36557</c:v>
                </c:pt>
                <c:pt idx="302">
                  <c:v>36586</c:v>
                </c:pt>
                <c:pt idx="303">
                  <c:v>36617</c:v>
                </c:pt>
                <c:pt idx="304">
                  <c:v>36647</c:v>
                </c:pt>
                <c:pt idx="305">
                  <c:v>36678</c:v>
                </c:pt>
                <c:pt idx="306">
                  <c:v>36708</c:v>
                </c:pt>
                <c:pt idx="307">
                  <c:v>36739</c:v>
                </c:pt>
                <c:pt idx="308">
                  <c:v>36770</c:v>
                </c:pt>
                <c:pt idx="309">
                  <c:v>36800</c:v>
                </c:pt>
                <c:pt idx="310">
                  <c:v>36831</c:v>
                </c:pt>
                <c:pt idx="311">
                  <c:v>36861</c:v>
                </c:pt>
                <c:pt idx="312">
                  <c:v>36892</c:v>
                </c:pt>
                <c:pt idx="313">
                  <c:v>36923</c:v>
                </c:pt>
                <c:pt idx="314">
                  <c:v>36951</c:v>
                </c:pt>
                <c:pt idx="315">
                  <c:v>36982</c:v>
                </c:pt>
                <c:pt idx="316">
                  <c:v>37012</c:v>
                </c:pt>
                <c:pt idx="317">
                  <c:v>37043</c:v>
                </c:pt>
                <c:pt idx="318">
                  <c:v>37073</c:v>
                </c:pt>
                <c:pt idx="319">
                  <c:v>37104</c:v>
                </c:pt>
                <c:pt idx="320">
                  <c:v>37135</c:v>
                </c:pt>
                <c:pt idx="321">
                  <c:v>37165</c:v>
                </c:pt>
                <c:pt idx="322">
                  <c:v>37196</c:v>
                </c:pt>
                <c:pt idx="323">
                  <c:v>37226</c:v>
                </c:pt>
                <c:pt idx="324">
                  <c:v>37257</c:v>
                </c:pt>
                <c:pt idx="325">
                  <c:v>37288</c:v>
                </c:pt>
                <c:pt idx="326">
                  <c:v>37316</c:v>
                </c:pt>
                <c:pt idx="327">
                  <c:v>37347</c:v>
                </c:pt>
                <c:pt idx="328">
                  <c:v>37377</c:v>
                </c:pt>
                <c:pt idx="329">
                  <c:v>37408</c:v>
                </c:pt>
                <c:pt idx="330">
                  <c:v>37438</c:v>
                </c:pt>
                <c:pt idx="331">
                  <c:v>37469</c:v>
                </c:pt>
                <c:pt idx="332">
                  <c:v>37500</c:v>
                </c:pt>
                <c:pt idx="333">
                  <c:v>37530</c:v>
                </c:pt>
                <c:pt idx="334">
                  <c:v>37561</c:v>
                </c:pt>
                <c:pt idx="335">
                  <c:v>37591</c:v>
                </c:pt>
                <c:pt idx="336">
                  <c:v>37622</c:v>
                </c:pt>
                <c:pt idx="337">
                  <c:v>37653</c:v>
                </c:pt>
                <c:pt idx="338">
                  <c:v>37681</c:v>
                </c:pt>
                <c:pt idx="339">
                  <c:v>37712</c:v>
                </c:pt>
                <c:pt idx="340">
                  <c:v>37742</c:v>
                </c:pt>
                <c:pt idx="341">
                  <c:v>37773</c:v>
                </c:pt>
                <c:pt idx="342">
                  <c:v>37803</c:v>
                </c:pt>
                <c:pt idx="343">
                  <c:v>37834</c:v>
                </c:pt>
                <c:pt idx="344">
                  <c:v>37865</c:v>
                </c:pt>
                <c:pt idx="345">
                  <c:v>37895</c:v>
                </c:pt>
                <c:pt idx="346">
                  <c:v>37926</c:v>
                </c:pt>
                <c:pt idx="347">
                  <c:v>37956</c:v>
                </c:pt>
                <c:pt idx="348">
                  <c:v>37987</c:v>
                </c:pt>
                <c:pt idx="349">
                  <c:v>38018</c:v>
                </c:pt>
                <c:pt idx="350">
                  <c:v>38047</c:v>
                </c:pt>
                <c:pt idx="351">
                  <c:v>38078</c:v>
                </c:pt>
                <c:pt idx="352">
                  <c:v>38108</c:v>
                </c:pt>
                <c:pt idx="353">
                  <c:v>38139</c:v>
                </c:pt>
                <c:pt idx="354">
                  <c:v>38169</c:v>
                </c:pt>
                <c:pt idx="355">
                  <c:v>38200</c:v>
                </c:pt>
                <c:pt idx="356">
                  <c:v>38231</c:v>
                </c:pt>
                <c:pt idx="357">
                  <c:v>38261</c:v>
                </c:pt>
                <c:pt idx="358">
                  <c:v>38292</c:v>
                </c:pt>
                <c:pt idx="359">
                  <c:v>38322</c:v>
                </c:pt>
                <c:pt idx="360">
                  <c:v>38353</c:v>
                </c:pt>
                <c:pt idx="361">
                  <c:v>38384</c:v>
                </c:pt>
                <c:pt idx="362">
                  <c:v>38412</c:v>
                </c:pt>
                <c:pt idx="363">
                  <c:v>38443</c:v>
                </c:pt>
                <c:pt idx="364">
                  <c:v>38473</c:v>
                </c:pt>
                <c:pt idx="365">
                  <c:v>38504</c:v>
                </c:pt>
                <c:pt idx="366">
                  <c:v>38534</c:v>
                </c:pt>
                <c:pt idx="367">
                  <c:v>38565</c:v>
                </c:pt>
                <c:pt idx="368">
                  <c:v>38596</c:v>
                </c:pt>
                <c:pt idx="369">
                  <c:v>38626</c:v>
                </c:pt>
                <c:pt idx="370">
                  <c:v>38657</c:v>
                </c:pt>
                <c:pt idx="371">
                  <c:v>38687</c:v>
                </c:pt>
                <c:pt idx="372">
                  <c:v>38718</c:v>
                </c:pt>
                <c:pt idx="373">
                  <c:v>38749</c:v>
                </c:pt>
                <c:pt idx="374">
                  <c:v>38777</c:v>
                </c:pt>
                <c:pt idx="375">
                  <c:v>38808</c:v>
                </c:pt>
                <c:pt idx="376">
                  <c:v>38838</c:v>
                </c:pt>
                <c:pt idx="377">
                  <c:v>38869</c:v>
                </c:pt>
                <c:pt idx="378">
                  <c:v>38899</c:v>
                </c:pt>
                <c:pt idx="379">
                  <c:v>38930</c:v>
                </c:pt>
                <c:pt idx="380">
                  <c:v>38961</c:v>
                </c:pt>
                <c:pt idx="381">
                  <c:v>38991</c:v>
                </c:pt>
                <c:pt idx="382">
                  <c:v>39022</c:v>
                </c:pt>
                <c:pt idx="383">
                  <c:v>39052</c:v>
                </c:pt>
                <c:pt idx="384">
                  <c:v>39083</c:v>
                </c:pt>
                <c:pt idx="385">
                  <c:v>39114</c:v>
                </c:pt>
                <c:pt idx="386">
                  <c:v>39142</c:v>
                </c:pt>
                <c:pt idx="387">
                  <c:v>39173</c:v>
                </c:pt>
                <c:pt idx="388">
                  <c:v>39203</c:v>
                </c:pt>
                <c:pt idx="389">
                  <c:v>39234</c:v>
                </c:pt>
                <c:pt idx="390">
                  <c:v>39264</c:v>
                </c:pt>
                <c:pt idx="391">
                  <c:v>39295</c:v>
                </c:pt>
                <c:pt idx="392">
                  <c:v>39326</c:v>
                </c:pt>
                <c:pt idx="393">
                  <c:v>39356</c:v>
                </c:pt>
                <c:pt idx="394">
                  <c:v>39387</c:v>
                </c:pt>
                <c:pt idx="395">
                  <c:v>39417</c:v>
                </c:pt>
                <c:pt idx="396">
                  <c:v>39448</c:v>
                </c:pt>
                <c:pt idx="397">
                  <c:v>39479</c:v>
                </c:pt>
                <c:pt idx="398">
                  <c:v>39508</c:v>
                </c:pt>
                <c:pt idx="399">
                  <c:v>39539</c:v>
                </c:pt>
                <c:pt idx="400">
                  <c:v>39569</c:v>
                </c:pt>
                <c:pt idx="401">
                  <c:v>39600</c:v>
                </c:pt>
                <c:pt idx="402">
                  <c:v>39630</c:v>
                </c:pt>
                <c:pt idx="403">
                  <c:v>39661</c:v>
                </c:pt>
                <c:pt idx="404">
                  <c:v>39692</c:v>
                </c:pt>
                <c:pt idx="405">
                  <c:v>39722</c:v>
                </c:pt>
                <c:pt idx="406">
                  <c:v>39753</c:v>
                </c:pt>
                <c:pt idx="407">
                  <c:v>39783</c:v>
                </c:pt>
                <c:pt idx="408">
                  <c:v>39814</c:v>
                </c:pt>
                <c:pt idx="409">
                  <c:v>39845</c:v>
                </c:pt>
                <c:pt idx="410">
                  <c:v>39873</c:v>
                </c:pt>
                <c:pt idx="411">
                  <c:v>39904</c:v>
                </c:pt>
                <c:pt idx="412">
                  <c:v>39934</c:v>
                </c:pt>
                <c:pt idx="413">
                  <c:v>39965</c:v>
                </c:pt>
                <c:pt idx="414">
                  <c:v>39995</c:v>
                </c:pt>
                <c:pt idx="415">
                  <c:v>40026</c:v>
                </c:pt>
                <c:pt idx="416">
                  <c:v>40057</c:v>
                </c:pt>
                <c:pt idx="417">
                  <c:v>40087</c:v>
                </c:pt>
                <c:pt idx="418">
                  <c:v>40118</c:v>
                </c:pt>
                <c:pt idx="419">
                  <c:v>40148</c:v>
                </c:pt>
                <c:pt idx="420">
                  <c:v>40179</c:v>
                </c:pt>
                <c:pt idx="421">
                  <c:v>40210</c:v>
                </c:pt>
                <c:pt idx="422">
                  <c:v>40238</c:v>
                </c:pt>
                <c:pt idx="423">
                  <c:v>40269</c:v>
                </c:pt>
                <c:pt idx="424">
                  <c:v>40299</c:v>
                </c:pt>
                <c:pt idx="425">
                  <c:v>40330</c:v>
                </c:pt>
                <c:pt idx="426">
                  <c:v>40360</c:v>
                </c:pt>
                <c:pt idx="427">
                  <c:v>40391</c:v>
                </c:pt>
                <c:pt idx="428">
                  <c:v>40422</c:v>
                </c:pt>
                <c:pt idx="429">
                  <c:v>40452</c:v>
                </c:pt>
                <c:pt idx="430">
                  <c:v>40483</c:v>
                </c:pt>
                <c:pt idx="431">
                  <c:v>40513</c:v>
                </c:pt>
                <c:pt idx="432">
                  <c:v>40544</c:v>
                </c:pt>
                <c:pt idx="433">
                  <c:v>40575</c:v>
                </c:pt>
                <c:pt idx="434">
                  <c:v>40603</c:v>
                </c:pt>
                <c:pt idx="435">
                  <c:v>40634</c:v>
                </c:pt>
                <c:pt idx="436">
                  <c:v>40664</c:v>
                </c:pt>
                <c:pt idx="437">
                  <c:v>40695</c:v>
                </c:pt>
                <c:pt idx="438">
                  <c:v>40725</c:v>
                </c:pt>
                <c:pt idx="439">
                  <c:v>40756</c:v>
                </c:pt>
                <c:pt idx="440">
                  <c:v>40787</c:v>
                </c:pt>
                <c:pt idx="441">
                  <c:v>40817</c:v>
                </c:pt>
                <c:pt idx="442">
                  <c:v>40848</c:v>
                </c:pt>
                <c:pt idx="443">
                  <c:v>40878</c:v>
                </c:pt>
                <c:pt idx="444">
                  <c:v>40909</c:v>
                </c:pt>
                <c:pt idx="445">
                  <c:v>40940</c:v>
                </c:pt>
                <c:pt idx="446">
                  <c:v>40969</c:v>
                </c:pt>
                <c:pt idx="447">
                  <c:v>41000</c:v>
                </c:pt>
                <c:pt idx="448">
                  <c:v>41030</c:v>
                </c:pt>
                <c:pt idx="449">
                  <c:v>41061</c:v>
                </c:pt>
                <c:pt idx="450">
                  <c:v>41091</c:v>
                </c:pt>
                <c:pt idx="451">
                  <c:v>41122</c:v>
                </c:pt>
                <c:pt idx="452">
                  <c:v>41153</c:v>
                </c:pt>
                <c:pt idx="453">
                  <c:v>41183</c:v>
                </c:pt>
                <c:pt idx="454">
                  <c:v>41214</c:v>
                </c:pt>
                <c:pt idx="455">
                  <c:v>41244</c:v>
                </c:pt>
                <c:pt idx="456">
                  <c:v>41275</c:v>
                </c:pt>
                <c:pt idx="457">
                  <c:v>41306</c:v>
                </c:pt>
                <c:pt idx="458">
                  <c:v>41334</c:v>
                </c:pt>
                <c:pt idx="459">
                  <c:v>41365</c:v>
                </c:pt>
                <c:pt idx="460">
                  <c:v>41395</c:v>
                </c:pt>
                <c:pt idx="461">
                  <c:v>41426</c:v>
                </c:pt>
                <c:pt idx="462">
                  <c:v>41456</c:v>
                </c:pt>
                <c:pt idx="463">
                  <c:v>41487</c:v>
                </c:pt>
                <c:pt idx="464">
                  <c:v>41518</c:v>
                </c:pt>
                <c:pt idx="465">
                  <c:v>41548</c:v>
                </c:pt>
                <c:pt idx="466">
                  <c:v>41579</c:v>
                </c:pt>
                <c:pt idx="467">
                  <c:v>41609</c:v>
                </c:pt>
                <c:pt idx="468">
                  <c:v>41640</c:v>
                </c:pt>
                <c:pt idx="469">
                  <c:v>41671</c:v>
                </c:pt>
                <c:pt idx="470">
                  <c:v>41699</c:v>
                </c:pt>
                <c:pt idx="471">
                  <c:v>41730</c:v>
                </c:pt>
                <c:pt idx="472">
                  <c:v>41760</c:v>
                </c:pt>
                <c:pt idx="473">
                  <c:v>41791</c:v>
                </c:pt>
                <c:pt idx="474">
                  <c:v>41821</c:v>
                </c:pt>
                <c:pt idx="475">
                  <c:v>41852</c:v>
                </c:pt>
                <c:pt idx="476">
                  <c:v>41883</c:v>
                </c:pt>
                <c:pt idx="477">
                  <c:v>41913</c:v>
                </c:pt>
                <c:pt idx="478">
                  <c:v>41944</c:v>
                </c:pt>
                <c:pt idx="479">
                  <c:v>41974</c:v>
                </c:pt>
                <c:pt idx="480">
                  <c:v>42005</c:v>
                </c:pt>
                <c:pt idx="481">
                  <c:v>42036</c:v>
                </c:pt>
                <c:pt idx="482">
                  <c:v>42064</c:v>
                </c:pt>
                <c:pt idx="483">
                  <c:v>42095</c:v>
                </c:pt>
                <c:pt idx="484">
                  <c:v>42125</c:v>
                </c:pt>
                <c:pt idx="485">
                  <c:v>42156</c:v>
                </c:pt>
                <c:pt idx="486">
                  <c:v>42186</c:v>
                </c:pt>
                <c:pt idx="487">
                  <c:v>42217</c:v>
                </c:pt>
                <c:pt idx="488">
                  <c:v>42248</c:v>
                </c:pt>
                <c:pt idx="489">
                  <c:v>42278</c:v>
                </c:pt>
                <c:pt idx="490">
                  <c:v>42309</c:v>
                </c:pt>
                <c:pt idx="491">
                  <c:v>42339</c:v>
                </c:pt>
                <c:pt idx="492">
                  <c:v>42370</c:v>
                </c:pt>
                <c:pt idx="493">
                  <c:v>42401</c:v>
                </c:pt>
                <c:pt idx="494">
                  <c:v>42430</c:v>
                </c:pt>
                <c:pt idx="495">
                  <c:v>42461</c:v>
                </c:pt>
                <c:pt idx="496">
                  <c:v>42491</c:v>
                </c:pt>
                <c:pt idx="497">
                  <c:v>42522</c:v>
                </c:pt>
                <c:pt idx="498">
                  <c:v>42552</c:v>
                </c:pt>
                <c:pt idx="499">
                  <c:v>42583</c:v>
                </c:pt>
                <c:pt idx="500">
                  <c:v>42614</c:v>
                </c:pt>
                <c:pt idx="501">
                  <c:v>42644</c:v>
                </c:pt>
                <c:pt idx="502">
                  <c:v>42675</c:v>
                </c:pt>
                <c:pt idx="503">
                  <c:v>42705</c:v>
                </c:pt>
              </c:numCache>
            </c:numRef>
          </c:cat>
          <c:val>
            <c:numRef>
              <c:f>'G3.2'!$D$3:$D$506</c:f>
              <c:numCache>
                <c:formatCode>General</c:formatCode>
                <c:ptCount val="504"/>
                <c:pt idx="0">
                  <c:v>0.54718001404991945</c:v>
                </c:pt>
                <c:pt idx="1">
                  <c:v>0.68543109590290452</c:v>
                </c:pt>
                <c:pt idx="2">
                  <c:v>0.4223550725434993</c:v>
                </c:pt>
                <c:pt idx="3">
                  <c:v>0.57109393103716755</c:v>
                </c:pt>
                <c:pt idx="4">
                  <c:v>0.93658230760530314</c:v>
                </c:pt>
                <c:pt idx="5">
                  <c:v>0.92938943460822154</c:v>
                </c:pt>
                <c:pt idx="6">
                  <c:v>0.6626998147183859</c:v>
                </c:pt>
                <c:pt idx="7">
                  <c:v>0.92770399800720016</c:v>
                </c:pt>
                <c:pt idx="8">
                  <c:v>1.0101451342318533</c:v>
                </c:pt>
                <c:pt idx="9">
                  <c:v>0.7998097575044516</c:v>
                </c:pt>
                <c:pt idx="10">
                  <c:v>0.79451283218492519</c:v>
                </c:pt>
                <c:pt idx="11">
                  <c:v>0.75573303876088083</c:v>
                </c:pt>
                <c:pt idx="12">
                  <c:v>0.60284589177792514</c:v>
                </c:pt>
                <c:pt idx="13">
                  <c:v>0.44905682819422921</c:v>
                </c:pt>
                <c:pt idx="14">
                  <c:v>0.40857568750304513</c:v>
                </c:pt>
                <c:pt idx="15">
                  <c:v>0.53574845566711282</c:v>
                </c:pt>
                <c:pt idx="16">
                  <c:v>0.72783181810028552</c:v>
                </c:pt>
                <c:pt idx="17">
                  <c:v>-0.61486263984611089</c:v>
                </c:pt>
                <c:pt idx="18">
                  <c:v>-0.49762653374871874</c:v>
                </c:pt>
                <c:pt idx="19">
                  <c:v>-0.49410574471603974</c:v>
                </c:pt>
                <c:pt idx="20">
                  <c:v>-0.61291583796855909</c:v>
                </c:pt>
                <c:pt idx="21">
                  <c:v>-0.62236207655344711</c:v>
                </c:pt>
                <c:pt idx="22">
                  <c:v>-0.6049183655721504</c:v>
                </c:pt>
                <c:pt idx="23">
                  <c:v>0.55616655073081223</c:v>
                </c:pt>
                <c:pt idx="24">
                  <c:v>3.4005517991343832E-2</c:v>
                </c:pt>
                <c:pt idx="25">
                  <c:v>3.0536089046374705E-2</c:v>
                </c:pt>
                <c:pt idx="26">
                  <c:v>3.239168722309467E-2</c:v>
                </c:pt>
                <c:pt idx="27">
                  <c:v>0.16949550551709552</c:v>
                </c:pt>
                <c:pt idx="28">
                  <c:v>0.68102937530519803</c:v>
                </c:pt>
                <c:pt idx="29">
                  <c:v>1.6229508020559462</c:v>
                </c:pt>
                <c:pt idx="30">
                  <c:v>2.3616339031510973</c:v>
                </c:pt>
                <c:pt idx="31">
                  <c:v>2.969242351212106</c:v>
                </c:pt>
                <c:pt idx="32">
                  <c:v>3.1419831617284149</c:v>
                </c:pt>
                <c:pt idx="33">
                  <c:v>3.4737707426394775</c:v>
                </c:pt>
                <c:pt idx="34">
                  <c:v>3.6866234273824228</c:v>
                </c:pt>
                <c:pt idx="35">
                  <c:v>0.87236365164505358</c:v>
                </c:pt>
                <c:pt idx="36">
                  <c:v>1.1605818514244597</c:v>
                </c:pt>
                <c:pt idx="37">
                  <c:v>1.184455307651989</c:v>
                </c:pt>
                <c:pt idx="38">
                  <c:v>1.3130110274402549</c:v>
                </c:pt>
                <c:pt idx="39">
                  <c:v>1.288038483182091</c:v>
                </c:pt>
                <c:pt idx="40">
                  <c:v>1.2958807123712917</c:v>
                </c:pt>
                <c:pt idx="41">
                  <c:v>1.2251704638797238</c:v>
                </c:pt>
                <c:pt idx="42">
                  <c:v>1.0004279386199384</c:v>
                </c:pt>
                <c:pt idx="43">
                  <c:v>0.83684422154065163</c:v>
                </c:pt>
                <c:pt idx="44">
                  <c:v>0.82629915981443436</c:v>
                </c:pt>
                <c:pt idx="45">
                  <c:v>0.41725347165212384</c:v>
                </c:pt>
                <c:pt idx="46">
                  <c:v>0.37731393338936925</c:v>
                </c:pt>
                <c:pt idx="47">
                  <c:v>1.0556052321302809</c:v>
                </c:pt>
                <c:pt idx="48">
                  <c:v>1.1759083804821178</c:v>
                </c:pt>
                <c:pt idx="49">
                  <c:v>1.2681404783625903</c:v>
                </c:pt>
                <c:pt idx="50">
                  <c:v>1.2022701037553944</c:v>
                </c:pt>
                <c:pt idx="51">
                  <c:v>1.1890927072585746</c:v>
                </c:pt>
                <c:pt idx="52">
                  <c:v>1.1303009589684083</c:v>
                </c:pt>
                <c:pt idx="53">
                  <c:v>1.0126908055028314</c:v>
                </c:pt>
                <c:pt idx="54">
                  <c:v>0.95638665055548577</c:v>
                </c:pt>
                <c:pt idx="55">
                  <c:v>0.79273730939044107</c:v>
                </c:pt>
                <c:pt idx="56">
                  <c:v>0.64533300992076703</c:v>
                </c:pt>
                <c:pt idx="57">
                  <c:v>0.72988986778537324</c:v>
                </c:pt>
                <c:pt idx="58">
                  <c:v>0.78916453257177688</c:v>
                </c:pt>
                <c:pt idx="59">
                  <c:v>1.2021244950464023</c:v>
                </c:pt>
                <c:pt idx="60">
                  <c:v>1.2797379637077957</c:v>
                </c:pt>
                <c:pt idx="61">
                  <c:v>1.1937390793500633</c:v>
                </c:pt>
                <c:pt idx="62">
                  <c:v>1.044092516385319</c:v>
                </c:pt>
                <c:pt idx="63">
                  <c:v>1.035184275564391</c:v>
                </c:pt>
                <c:pt idx="64">
                  <c:v>1.008948794527587</c:v>
                </c:pt>
                <c:pt idx="65">
                  <c:v>1.0429362880886426</c:v>
                </c:pt>
                <c:pt idx="66">
                  <c:v>1.0207584355738333</c:v>
                </c:pt>
                <c:pt idx="67">
                  <c:v>1.1325490694478644</c:v>
                </c:pt>
                <c:pt idx="68">
                  <c:v>1.1308119533944683</c:v>
                </c:pt>
                <c:pt idx="69">
                  <c:v>1.1295256567796002</c:v>
                </c:pt>
                <c:pt idx="70">
                  <c:v>1.0199559564473353</c:v>
                </c:pt>
                <c:pt idx="71">
                  <c:v>1.107947834951577</c:v>
                </c:pt>
                <c:pt idx="72">
                  <c:v>1.0261936379622709</c:v>
                </c:pt>
                <c:pt idx="73">
                  <c:v>1.001304955836412</c:v>
                </c:pt>
                <c:pt idx="74">
                  <c:v>1.1642360102880636</c:v>
                </c:pt>
                <c:pt idx="75">
                  <c:v>1.0278486890426817</c:v>
                </c:pt>
                <c:pt idx="76">
                  <c:v>0.9786026342800288</c:v>
                </c:pt>
                <c:pt idx="77">
                  <c:v>0.97022143038941211</c:v>
                </c:pt>
                <c:pt idx="78">
                  <c:v>0.93331016852398796</c:v>
                </c:pt>
                <c:pt idx="79">
                  <c:v>0.84046898399257264</c:v>
                </c:pt>
                <c:pt idx="80">
                  <c:v>0.89714028252630462</c:v>
                </c:pt>
                <c:pt idx="81">
                  <c:v>0.86491474196616047</c:v>
                </c:pt>
                <c:pt idx="82">
                  <c:v>0.68933443942870887</c:v>
                </c:pt>
                <c:pt idx="83">
                  <c:v>0.55571485689130851</c:v>
                </c:pt>
                <c:pt idx="84">
                  <c:v>0.53571041944393749</c:v>
                </c:pt>
                <c:pt idx="85">
                  <c:v>0.54710055077442132</c:v>
                </c:pt>
                <c:pt idx="86">
                  <c:v>0.3950710930431931</c:v>
                </c:pt>
                <c:pt idx="87">
                  <c:v>0.38479030618107452</c:v>
                </c:pt>
                <c:pt idx="88">
                  <c:v>0.32352562293432824</c:v>
                </c:pt>
                <c:pt idx="89">
                  <c:v>0.11769559638933848</c:v>
                </c:pt>
                <c:pt idx="90">
                  <c:v>0.37312184033641571</c:v>
                </c:pt>
                <c:pt idx="91">
                  <c:v>0.42364286603917939</c:v>
                </c:pt>
                <c:pt idx="92">
                  <c:v>0.39344641154087773</c:v>
                </c:pt>
                <c:pt idx="93">
                  <c:v>0.54920953312882159</c:v>
                </c:pt>
                <c:pt idx="94">
                  <c:v>0.56562417703111278</c:v>
                </c:pt>
                <c:pt idx="95">
                  <c:v>-0.18018051929882675</c:v>
                </c:pt>
                <c:pt idx="96">
                  <c:v>-0.35772649891009817</c:v>
                </c:pt>
                <c:pt idx="97">
                  <c:v>-1.0137134932395249</c:v>
                </c:pt>
                <c:pt idx="98">
                  <c:v>-1.4006905110153101</c:v>
                </c:pt>
                <c:pt idx="99">
                  <c:v>-1.598545476831305</c:v>
                </c:pt>
                <c:pt idx="100">
                  <c:v>-1.6895346251278114</c:v>
                </c:pt>
                <c:pt idx="101">
                  <c:v>-1.7293132381094942</c:v>
                </c:pt>
                <c:pt idx="102">
                  <c:v>-1.8861542964676166</c:v>
                </c:pt>
                <c:pt idx="103">
                  <c:v>-1.6270172981195732</c:v>
                </c:pt>
                <c:pt idx="104">
                  <c:v>-1.7067128876585393</c:v>
                </c:pt>
                <c:pt idx="105">
                  <c:v>-1.7378949054303645</c:v>
                </c:pt>
                <c:pt idx="106">
                  <c:v>-1.6676369902890011</c:v>
                </c:pt>
                <c:pt idx="107">
                  <c:v>-1.3925068541452288</c:v>
                </c:pt>
                <c:pt idx="108">
                  <c:v>-1.3543518022110248</c:v>
                </c:pt>
                <c:pt idx="109">
                  <c:v>-1.115886150838896</c:v>
                </c:pt>
                <c:pt idx="110">
                  <c:v>-0.98986001236041044</c:v>
                </c:pt>
                <c:pt idx="111">
                  <c:v>-0.93302860527844012</c:v>
                </c:pt>
                <c:pt idx="112">
                  <c:v>-0.90942262778078853</c:v>
                </c:pt>
                <c:pt idx="113">
                  <c:v>-0.89989160648209843</c:v>
                </c:pt>
                <c:pt idx="114">
                  <c:v>-1.0016147464182728</c:v>
                </c:pt>
                <c:pt idx="115">
                  <c:v>-1.2812795694815899</c:v>
                </c:pt>
                <c:pt idx="116">
                  <c:v>-1.1120363300672809</c:v>
                </c:pt>
                <c:pt idx="117">
                  <c:v>-1.3890195079003194</c:v>
                </c:pt>
                <c:pt idx="118">
                  <c:v>-1.5822717111909703</c:v>
                </c:pt>
                <c:pt idx="119">
                  <c:v>-1.623676978199176</c:v>
                </c:pt>
                <c:pt idx="120">
                  <c:v>-1.736163874843617</c:v>
                </c:pt>
                <c:pt idx="121">
                  <c:v>-1.6004859141866816</c:v>
                </c:pt>
                <c:pt idx="122">
                  <c:v>-1.7229223449548543</c:v>
                </c:pt>
                <c:pt idx="123">
                  <c:v>-1.3598462881908051</c:v>
                </c:pt>
                <c:pt idx="124">
                  <c:v>-1.451264672293439</c:v>
                </c:pt>
                <c:pt idx="125">
                  <c:v>-0.82196400456108032</c:v>
                </c:pt>
                <c:pt idx="126">
                  <c:v>-0.9175691855597703</c:v>
                </c:pt>
                <c:pt idx="127">
                  <c:v>-0.72922187681211548</c:v>
                </c:pt>
                <c:pt idx="128">
                  <c:v>-0.59207392193341091</c:v>
                </c:pt>
                <c:pt idx="129">
                  <c:v>-0.39473675131860658</c:v>
                </c:pt>
                <c:pt idx="130">
                  <c:v>-0.18882931141071083</c:v>
                </c:pt>
                <c:pt idx="131">
                  <c:v>0.3100046538618435</c:v>
                </c:pt>
                <c:pt idx="132">
                  <c:v>0.54596796724285246</c:v>
                </c:pt>
                <c:pt idx="133">
                  <c:v>0.55596498153019858</c:v>
                </c:pt>
                <c:pt idx="134">
                  <c:v>0.82286205737944296</c:v>
                </c:pt>
                <c:pt idx="135">
                  <c:v>0.58012181331606461</c:v>
                </c:pt>
                <c:pt idx="136">
                  <c:v>0.86050146547758677</c:v>
                </c:pt>
                <c:pt idx="137">
                  <c:v>0.32426087853817231</c:v>
                </c:pt>
                <c:pt idx="138">
                  <c:v>0.29877916800988169</c:v>
                </c:pt>
                <c:pt idx="139">
                  <c:v>0.30152332437046286</c:v>
                </c:pt>
                <c:pt idx="140">
                  <c:v>0.29396402820008799</c:v>
                </c:pt>
                <c:pt idx="141">
                  <c:v>0.32779911080371771</c:v>
                </c:pt>
                <c:pt idx="142">
                  <c:v>0.36812725096333099</c:v>
                </c:pt>
                <c:pt idx="143">
                  <c:v>0.28603577001780861</c:v>
                </c:pt>
                <c:pt idx="144">
                  <c:v>0.29203569677162428</c:v>
                </c:pt>
                <c:pt idx="145">
                  <c:v>0.36252079584129843</c:v>
                </c:pt>
                <c:pt idx="146">
                  <c:v>0.36598340336482493</c:v>
                </c:pt>
                <c:pt idx="147">
                  <c:v>0.34641156490802255</c:v>
                </c:pt>
                <c:pt idx="148">
                  <c:v>0.30144904829463359</c:v>
                </c:pt>
                <c:pt idx="149">
                  <c:v>0.29111910689655107</c:v>
                </c:pt>
                <c:pt idx="150">
                  <c:v>0.30587265305660399</c:v>
                </c:pt>
                <c:pt idx="151">
                  <c:v>0.30134938579454712</c:v>
                </c:pt>
                <c:pt idx="152">
                  <c:v>0.30289480761855303</c:v>
                </c:pt>
                <c:pt idx="153">
                  <c:v>0.28819566076472269</c:v>
                </c:pt>
                <c:pt idx="154">
                  <c:v>0.30205022211242422</c:v>
                </c:pt>
                <c:pt idx="155">
                  <c:v>0.31766091888606907</c:v>
                </c:pt>
                <c:pt idx="156">
                  <c:v>0.42418682674473884</c:v>
                </c:pt>
                <c:pt idx="157">
                  <c:v>0.39577990974458876</c:v>
                </c:pt>
                <c:pt idx="158">
                  <c:v>0.41157633002382532</c:v>
                </c:pt>
                <c:pt idx="159">
                  <c:v>0.42907521313566177</c:v>
                </c:pt>
                <c:pt idx="160">
                  <c:v>0.43345536770881093</c:v>
                </c:pt>
                <c:pt idx="161">
                  <c:v>0.42271951247950973</c:v>
                </c:pt>
                <c:pt idx="162">
                  <c:v>0.42576258239592923</c:v>
                </c:pt>
                <c:pt idx="163">
                  <c:v>0.43519036333671729</c:v>
                </c:pt>
                <c:pt idx="164">
                  <c:v>0.43847374311123316</c:v>
                </c:pt>
                <c:pt idx="165">
                  <c:v>0.44454341701008626</c:v>
                </c:pt>
                <c:pt idx="166">
                  <c:v>0.43521522909481286</c:v>
                </c:pt>
                <c:pt idx="167">
                  <c:v>0.36420231480488274</c:v>
                </c:pt>
                <c:pt idx="168">
                  <c:v>0.40676144338653952</c:v>
                </c:pt>
                <c:pt idx="169">
                  <c:v>0.50051398614856757</c:v>
                </c:pt>
                <c:pt idx="170">
                  <c:v>0.60633534729934202</c:v>
                </c:pt>
                <c:pt idx="171">
                  <c:v>0.71768847502512401</c:v>
                </c:pt>
                <c:pt idx="172">
                  <c:v>0.86162687072149957</c:v>
                </c:pt>
                <c:pt idx="173">
                  <c:v>1.0825099096146276</c:v>
                </c:pt>
                <c:pt idx="174">
                  <c:v>1.2668543955790341</c:v>
                </c:pt>
                <c:pt idx="175">
                  <c:v>1.3965176590167172</c:v>
                </c:pt>
                <c:pt idx="176">
                  <c:v>1.5013842132494741</c:v>
                </c:pt>
                <c:pt idx="177">
                  <c:v>1.613157623505088</c:v>
                </c:pt>
                <c:pt idx="178">
                  <c:v>1.6592696642034632</c:v>
                </c:pt>
                <c:pt idx="179">
                  <c:v>1.7909129674375202</c:v>
                </c:pt>
                <c:pt idx="180">
                  <c:v>1.8573274626477529</c:v>
                </c:pt>
                <c:pt idx="181">
                  <c:v>1.8703162444008703</c:v>
                </c:pt>
                <c:pt idx="182">
                  <c:v>1.9829195707352385</c:v>
                </c:pt>
                <c:pt idx="183">
                  <c:v>1.9954200946263771</c:v>
                </c:pt>
                <c:pt idx="184">
                  <c:v>1.9661809887955051</c:v>
                </c:pt>
                <c:pt idx="185">
                  <c:v>1.8997966458576878</c:v>
                </c:pt>
                <c:pt idx="186">
                  <c:v>1.8586397876598024</c:v>
                </c:pt>
                <c:pt idx="187">
                  <c:v>1.9006992561584075</c:v>
                </c:pt>
                <c:pt idx="188">
                  <c:v>1.896108574079953</c:v>
                </c:pt>
                <c:pt idx="189">
                  <c:v>1.8519960493187662</c:v>
                </c:pt>
                <c:pt idx="190">
                  <c:v>1.9006200991790851</c:v>
                </c:pt>
                <c:pt idx="191">
                  <c:v>1.9377714790131482</c:v>
                </c:pt>
                <c:pt idx="192">
                  <c:v>1.9542107458737092</c:v>
                </c:pt>
                <c:pt idx="193">
                  <c:v>1.9461254116917788</c:v>
                </c:pt>
                <c:pt idx="194">
                  <c:v>1.8923961350879521</c:v>
                </c:pt>
                <c:pt idx="195">
                  <c:v>1.8133807835852149</c:v>
                </c:pt>
                <c:pt idx="196">
                  <c:v>1.7384462874140707</c:v>
                </c:pt>
                <c:pt idx="197">
                  <c:v>1.6718262107995028</c:v>
                </c:pt>
                <c:pt idx="198">
                  <c:v>1.6749735784965369</c:v>
                </c:pt>
                <c:pt idx="199">
                  <c:v>1.5994069443972991</c:v>
                </c:pt>
                <c:pt idx="200">
                  <c:v>1.5626955088213581</c:v>
                </c:pt>
                <c:pt idx="201">
                  <c:v>1.5159118980310076</c:v>
                </c:pt>
                <c:pt idx="202">
                  <c:v>1.4096742275110956</c:v>
                </c:pt>
                <c:pt idx="203">
                  <c:v>1.4966551661705429</c:v>
                </c:pt>
                <c:pt idx="204">
                  <c:v>1.4283394877465418</c:v>
                </c:pt>
                <c:pt idx="205">
                  <c:v>1.3519037672059304</c:v>
                </c:pt>
                <c:pt idx="206">
                  <c:v>1.3988115794231395</c:v>
                </c:pt>
                <c:pt idx="207">
                  <c:v>1.3870101768232241</c:v>
                </c:pt>
                <c:pt idx="208">
                  <c:v>1.38802696996895</c:v>
                </c:pt>
                <c:pt idx="209">
                  <c:v>1.4449550624428342</c:v>
                </c:pt>
                <c:pt idx="210">
                  <c:v>1.4522488527269262</c:v>
                </c:pt>
                <c:pt idx="211">
                  <c:v>1.42807237279474</c:v>
                </c:pt>
                <c:pt idx="212">
                  <c:v>1.3861153451766204</c:v>
                </c:pt>
                <c:pt idx="213">
                  <c:v>1.4029291690162984</c:v>
                </c:pt>
                <c:pt idx="214">
                  <c:v>1.4401305072155628</c:v>
                </c:pt>
                <c:pt idx="215">
                  <c:v>1.5649739056242664</c:v>
                </c:pt>
                <c:pt idx="216">
                  <c:v>1.6411905510670082</c:v>
                </c:pt>
                <c:pt idx="217">
                  <c:v>1.7190909117203848</c:v>
                </c:pt>
                <c:pt idx="218">
                  <c:v>1.6951695907088042</c:v>
                </c:pt>
                <c:pt idx="219">
                  <c:v>1.7319562422872203</c:v>
                </c:pt>
                <c:pt idx="220">
                  <c:v>1.7274096427824568</c:v>
                </c:pt>
                <c:pt idx="221">
                  <c:v>1.7531716430154463</c:v>
                </c:pt>
                <c:pt idx="222">
                  <c:v>1.7906897544039968</c:v>
                </c:pt>
                <c:pt idx="223">
                  <c:v>1.8533737591081396</c:v>
                </c:pt>
                <c:pt idx="224">
                  <c:v>1.9381262790605926</c:v>
                </c:pt>
                <c:pt idx="225">
                  <c:v>1.7195745043328481</c:v>
                </c:pt>
                <c:pt idx="226">
                  <c:v>1.943659780176821</c:v>
                </c:pt>
                <c:pt idx="227">
                  <c:v>1.8671183344635389</c:v>
                </c:pt>
                <c:pt idx="228">
                  <c:v>1.8916935034619249</c:v>
                </c:pt>
                <c:pt idx="229">
                  <c:v>1.9284804710769179</c:v>
                </c:pt>
                <c:pt idx="230">
                  <c:v>1.9484963634322023</c:v>
                </c:pt>
                <c:pt idx="231">
                  <c:v>1.9549215104654729</c:v>
                </c:pt>
                <c:pt idx="232">
                  <c:v>1.9953683126416648</c:v>
                </c:pt>
                <c:pt idx="233">
                  <c:v>1.9793348159658273</c:v>
                </c:pt>
                <c:pt idx="234">
                  <c:v>1.9698084781100003</c:v>
                </c:pt>
                <c:pt idx="235">
                  <c:v>1.9223477379251321</c:v>
                </c:pt>
                <c:pt idx="236">
                  <c:v>1.876368048712632</c:v>
                </c:pt>
                <c:pt idx="237">
                  <c:v>2.1091738329548169</c:v>
                </c:pt>
                <c:pt idx="238">
                  <c:v>1.8088262095993051</c:v>
                </c:pt>
                <c:pt idx="239">
                  <c:v>1.8176750059379436</c:v>
                </c:pt>
                <c:pt idx="240">
                  <c:v>1.8387846550511484</c:v>
                </c:pt>
                <c:pt idx="241">
                  <c:v>1.7893238844502488</c:v>
                </c:pt>
                <c:pt idx="242">
                  <c:v>1.7718896273484936</c:v>
                </c:pt>
                <c:pt idx="243">
                  <c:v>1.7690298630735486</c:v>
                </c:pt>
                <c:pt idx="244">
                  <c:v>1.7723190261524826</c:v>
                </c:pt>
                <c:pt idx="245">
                  <c:v>1.7796744339872708</c:v>
                </c:pt>
                <c:pt idx="246">
                  <c:v>1.7772333023370885</c:v>
                </c:pt>
                <c:pt idx="247">
                  <c:v>1.7403949451777116</c:v>
                </c:pt>
                <c:pt idx="248">
                  <c:v>1.7214882517078525</c:v>
                </c:pt>
                <c:pt idx="249">
                  <c:v>1.684345853246785</c:v>
                </c:pt>
                <c:pt idx="250">
                  <c:v>1.6544433326874795</c:v>
                </c:pt>
                <c:pt idx="251">
                  <c:v>1.5679521076508891</c:v>
                </c:pt>
                <c:pt idx="252">
                  <c:v>1.5640270388503148</c:v>
                </c:pt>
                <c:pt idx="253">
                  <c:v>1.5954489869604387</c:v>
                </c:pt>
                <c:pt idx="254">
                  <c:v>1.5992704788928902</c:v>
                </c:pt>
                <c:pt idx="255">
                  <c:v>1.6094712981229604</c:v>
                </c:pt>
                <c:pt idx="256">
                  <c:v>1.5848389630086479</c:v>
                </c:pt>
                <c:pt idx="257">
                  <c:v>1.5693711318456045</c:v>
                </c:pt>
                <c:pt idx="258">
                  <c:v>1.5470592479501595</c:v>
                </c:pt>
                <c:pt idx="259">
                  <c:v>1.5423513496337633</c:v>
                </c:pt>
                <c:pt idx="260">
                  <c:v>1.5021163038189989</c:v>
                </c:pt>
                <c:pt idx="261">
                  <c:v>1.4542882625850482</c:v>
                </c:pt>
                <c:pt idx="262">
                  <c:v>1.4699893150977235</c:v>
                </c:pt>
                <c:pt idx="263">
                  <c:v>1.4826192115374344</c:v>
                </c:pt>
                <c:pt idx="264">
                  <c:v>1.4495602094179623</c:v>
                </c:pt>
                <c:pt idx="265">
                  <c:v>1.4233167798016093</c:v>
                </c:pt>
                <c:pt idx="266">
                  <c:v>1.4204695815975543</c:v>
                </c:pt>
                <c:pt idx="267">
                  <c:v>1.4332558996251579</c:v>
                </c:pt>
                <c:pt idx="268">
                  <c:v>1.4199680340422931</c:v>
                </c:pt>
                <c:pt idx="269">
                  <c:v>1.4353146632418605</c:v>
                </c:pt>
                <c:pt idx="270">
                  <c:v>1.4090770738880656</c:v>
                </c:pt>
                <c:pt idx="271">
                  <c:v>1.3676134985340915</c:v>
                </c:pt>
                <c:pt idx="272">
                  <c:v>1.3236490450364482</c:v>
                </c:pt>
                <c:pt idx="273">
                  <c:v>1.302435145238017</c:v>
                </c:pt>
                <c:pt idx="274">
                  <c:v>1.2698349513968832</c:v>
                </c:pt>
                <c:pt idx="275">
                  <c:v>1.2686320194781238</c:v>
                </c:pt>
                <c:pt idx="276">
                  <c:v>1.2685127759433379</c:v>
                </c:pt>
                <c:pt idx="277">
                  <c:v>1.2947959591723501</c:v>
                </c:pt>
                <c:pt idx="278">
                  <c:v>1.3507476428746168</c:v>
                </c:pt>
                <c:pt idx="279">
                  <c:v>1.3171741418627811</c:v>
                </c:pt>
                <c:pt idx="280">
                  <c:v>1.3017334023477845</c:v>
                </c:pt>
                <c:pt idx="281">
                  <c:v>1.2436701278969771</c:v>
                </c:pt>
                <c:pt idx="282">
                  <c:v>1.259022548783767</c:v>
                </c:pt>
                <c:pt idx="283">
                  <c:v>1.2562889693942634</c:v>
                </c:pt>
                <c:pt idx="284">
                  <c:v>1.2218562024629922</c:v>
                </c:pt>
                <c:pt idx="285">
                  <c:v>1.2672299907126006</c:v>
                </c:pt>
                <c:pt idx="286">
                  <c:v>0.98543673898698469</c:v>
                </c:pt>
                <c:pt idx="287">
                  <c:v>0.90272612295021204</c:v>
                </c:pt>
                <c:pt idx="288">
                  <c:v>0.87295100906052203</c:v>
                </c:pt>
                <c:pt idx="289">
                  <c:v>0.84202188032245162</c:v>
                </c:pt>
                <c:pt idx="290">
                  <c:v>0.78661471560288876</c:v>
                </c:pt>
                <c:pt idx="291">
                  <c:v>0.71411321762681224</c:v>
                </c:pt>
                <c:pt idx="292">
                  <c:v>0.67490909230052853</c:v>
                </c:pt>
                <c:pt idx="293">
                  <c:v>0.74925392662111501</c:v>
                </c:pt>
                <c:pt idx="294">
                  <c:v>0.70448797872452651</c:v>
                </c:pt>
                <c:pt idx="295">
                  <c:v>0.67538689127196816</c:v>
                </c:pt>
                <c:pt idx="296">
                  <c:v>0.6788788829849971</c:v>
                </c:pt>
                <c:pt idx="297">
                  <c:v>0.55931614813838304</c:v>
                </c:pt>
                <c:pt idx="298">
                  <c:v>0.73041850320520973</c:v>
                </c:pt>
                <c:pt idx="299">
                  <c:v>0.73383284081040667</c:v>
                </c:pt>
                <c:pt idx="300">
                  <c:v>0.72522194834530118</c:v>
                </c:pt>
                <c:pt idx="301">
                  <c:v>0.69763892478423783</c:v>
                </c:pt>
                <c:pt idx="302">
                  <c:v>0.70190185858765086</c:v>
                </c:pt>
                <c:pt idx="303">
                  <c:v>0.67990884213326042</c:v>
                </c:pt>
                <c:pt idx="304">
                  <c:v>0.70577004905507734</c:v>
                </c:pt>
                <c:pt idx="305">
                  <c:v>0.64731693581065086</c:v>
                </c:pt>
                <c:pt idx="306">
                  <c:v>0.71696822352432565</c:v>
                </c:pt>
                <c:pt idx="307">
                  <c:v>0.75761736455555528</c:v>
                </c:pt>
                <c:pt idx="308">
                  <c:v>0.80066007927545713</c:v>
                </c:pt>
                <c:pt idx="309">
                  <c:v>0.89022314117564127</c:v>
                </c:pt>
                <c:pt idx="310">
                  <c:v>0.98212390841555042</c:v>
                </c:pt>
                <c:pt idx="311">
                  <c:v>0.99743667524481927</c:v>
                </c:pt>
                <c:pt idx="312">
                  <c:v>1.0857782294817655</c:v>
                </c:pt>
                <c:pt idx="313">
                  <c:v>1.1328435353259394</c:v>
                </c:pt>
                <c:pt idx="314">
                  <c:v>1.2240878486423923</c:v>
                </c:pt>
                <c:pt idx="315">
                  <c:v>1.2945550458271005</c:v>
                </c:pt>
                <c:pt idx="316">
                  <c:v>1.3036252916054127</c:v>
                </c:pt>
                <c:pt idx="317">
                  <c:v>1.311587061034956</c:v>
                </c:pt>
                <c:pt idx="318">
                  <c:v>1.3722167701919361</c:v>
                </c:pt>
                <c:pt idx="319">
                  <c:v>1.3466669438751235</c:v>
                </c:pt>
                <c:pt idx="320">
                  <c:v>1.3413038846361551</c:v>
                </c:pt>
                <c:pt idx="321">
                  <c:v>1.3472645250442403</c:v>
                </c:pt>
                <c:pt idx="322">
                  <c:v>1.3065340642938033</c:v>
                </c:pt>
                <c:pt idx="323">
                  <c:v>1.3159031944144222</c:v>
                </c:pt>
                <c:pt idx="324">
                  <c:v>1.3235259242154804</c:v>
                </c:pt>
                <c:pt idx="325">
                  <c:v>1.3463038539054699</c:v>
                </c:pt>
                <c:pt idx="326">
                  <c:v>1.236858984145075</c:v>
                </c:pt>
                <c:pt idx="327">
                  <c:v>1.2443883310497736</c:v>
                </c:pt>
                <c:pt idx="328">
                  <c:v>1.2510312370029761</c:v>
                </c:pt>
                <c:pt idx="329">
                  <c:v>1.2164683638603433</c:v>
                </c:pt>
                <c:pt idx="330">
                  <c:v>1.2010221773058467</c:v>
                </c:pt>
                <c:pt idx="331">
                  <c:v>1.2374438046281497</c:v>
                </c:pt>
                <c:pt idx="332">
                  <c:v>1.2004783938244785</c:v>
                </c:pt>
                <c:pt idx="333">
                  <c:v>1.1715431786739716</c:v>
                </c:pt>
                <c:pt idx="334">
                  <c:v>1.1683538832521954</c:v>
                </c:pt>
                <c:pt idx="335">
                  <c:v>1.1370745201400028</c:v>
                </c:pt>
                <c:pt idx="336">
                  <c:v>1.0950708080736742</c:v>
                </c:pt>
                <c:pt idx="337">
                  <c:v>1.0888919371884493</c:v>
                </c:pt>
                <c:pt idx="338">
                  <c:v>1.1155960534879545</c:v>
                </c:pt>
                <c:pt idx="339">
                  <c:v>1.0797764291493688</c:v>
                </c:pt>
                <c:pt idx="340">
                  <c:v>1.1084978333898587</c:v>
                </c:pt>
                <c:pt idx="341">
                  <c:v>1.1749591530125922</c:v>
                </c:pt>
                <c:pt idx="342">
                  <c:v>1.179756535225404</c:v>
                </c:pt>
                <c:pt idx="343">
                  <c:v>1.1880200380480288</c:v>
                </c:pt>
                <c:pt idx="344">
                  <c:v>1.1764297249593816</c:v>
                </c:pt>
                <c:pt idx="345">
                  <c:v>1.2313639350032575</c:v>
                </c:pt>
                <c:pt idx="346">
                  <c:v>1.263462373967728</c:v>
                </c:pt>
                <c:pt idx="347">
                  <c:v>1.305036633868907</c:v>
                </c:pt>
                <c:pt idx="348">
                  <c:v>1.306468445281014</c:v>
                </c:pt>
                <c:pt idx="349">
                  <c:v>1.3424244324420191</c:v>
                </c:pt>
                <c:pt idx="350">
                  <c:v>1.3350836288184806</c:v>
                </c:pt>
                <c:pt idx="351">
                  <c:v>1.3376373852576644</c:v>
                </c:pt>
                <c:pt idx="352">
                  <c:v>1.3445137788319892</c:v>
                </c:pt>
                <c:pt idx="353">
                  <c:v>1.2741789544959612</c:v>
                </c:pt>
                <c:pt idx="354">
                  <c:v>1.2850026202752807</c:v>
                </c:pt>
                <c:pt idx="355">
                  <c:v>1.2601095207774828</c:v>
                </c:pt>
                <c:pt idx="356">
                  <c:v>1.2816364669447264</c:v>
                </c:pt>
                <c:pt idx="357">
                  <c:v>1.2728404135351823</c:v>
                </c:pt>
                <c:pt idx="358">
                  <c:v>1.2526438821750829</c:v>
                </c:pt>
                <c:pt idx="359">
                  <c:v>1.2433712356849318</c:v>
                </c:pt>
                <c:pt idx="360">
                  <c:v>1.2479930591953674</c:v>
                </c:pt>
                <c:pt idx="361">
                  <c:v>1.2272138386618341</c:v>
                </c:pt>
                <c:pt idx="362">
                  <c:v>1.2023112024503042</c:v>
                </c:pt>
                <c:pt idx="363">
                  <c:v>1.1743002342573561</c:v>
                </c:pt>
                <c:pt idx="364">
                  <c:v>1.1729082972928522</c:v>
                </c:pt>
                <c:pt idx="365">
                  <c:v>1.2297389536904748</c:v>
                </c:pt>
                <c:pt idx="366">
                  <c:v>1.2285509501673975</c:v>
                </c:pt>
                <c:pt idx="367">
                  <c:v>1.2563145857328311</c:v>
                </c:pt>
                <c:pt idx="368">
                  <c:v>1.2924375641938319</c:v>
                </c:pt>
                <c:pt idx="369">
                  <c:v>1.2722980882789676</c:v>
                </c:pt>
                <c:pt idx="370">
                  <c:v>1.2497123274240329</c:v>
                </c:pt>
                <c:pt idx="371">
                  <c:v>1.2677217681195276</c:v>
                </c:pt>
                <c:pt idx="372">
                  <c:v>1.268281195483705</c:v>
                </c:pt>
                <c:pt idx="373">
                  <c:v>1.268372013626446</c:v>
                </c:pt>
                <c:pt idx="374">
                  <c:v>1.2659845121427875</c:v>
                </c:pt>
                <c:pt idx="375">
                  <c:v>1.2658601338059179</c:v>
                </c:pt>
                <c:pt idx="376">
                  <c:v>1.2652001201335223</c:v>
                </c:pt>
                <c:pt idx="377">
                  <c:v>1.1968305582118119</c:v>
                </c:pt>
                <c:pt idx="378">
                  <c:v>1.2629693002576785</c:v>
                </c:pt>
                <c:pt idx="379">
                  <c:v>1.2759200066269778</c:v>
                </c:pt>
                <c:pt idx="380">
                  <c:v>1.2769161287620934</c:v>
                </c:pt>
                <c:pt idx="381">
                  <c:v>1.2898292544198073</c:v>
                </c:pt>
                <c:pt idx="382">
                  <c:v>1.2893132425521512</c:v>
                </c:pt>
                <c:pt idx="383">
                  <c:v>1.2608383579402254</c:v>
                </c:pt>
                <c:pt idx="384">
                  <c:v>1.2510081438396894</c:v>
                </c:pt>
                <c:pt idx="385">
                  <c:v>1.2339828525720089</c:v>
                </c:pt>
                <c:pt idx="386">
                  <c:v>1.2058995075984249</c:v>
                </c:pt>
                <c:pt idx="387">
                  <c:v>1.1882134199266001</c:v>
                </c:pt>
                <c:pt idx="388">
                  <c:v>1.1545742750604699</c:v>
                </c:pt>
                <c:pt idx="389">
                  <c:v>1.1456853779510587</c:v>
                </c:pt>
                <c:pt idx="390">
                  <c:v>1.1260531602710426</c:v>
                </c:pt>
                <c:pt idx="391">
                  <c:v>1.1199346491789044</c:v>
                </c:pt>
                <c:pt idx="392">
                  <c:v>1.110480860350163</c:v>
                </c:pt>
                <c:pt idx="393">
                  <c:v>1.1296386973907966</c:v>
                </c:pt>
                <c:pt idx="394">
                  <c:v>1.0961908702443335</c:v>
                </c:pt>
                <c:pt idx="395">
                  <c:v>1.116857561119786</c:v>
                </c:pt>
                <c:pt idx="396">
                  <c:v>1.1284328339330372</c:v>
                </c:pt>
                <c:pt idx="397">
                  <c:v>1.1421148876919172</c:v>
                </c:pt>
                <c:pt idx="398">
                  <c:v>1.1057730030625617</c:v>
                </c:pt>
                <c:pt idx="399">
                  <c:v>1.1071018657453056</c:v>
                </c:pt>
                <c:pt idx="400">
                  <c:v>1.0949535995882242</c:v>
                </c:pt>
                <c:pt idx="401">
                  <c:v>1.0423179000980227</c:v>
                </c:pt>
                <c:pt idx="402">
                  <c:v>1.0711411827541499</c:v>
                </c:pt>
                <c:pt idx="403">
                  <c:v>1.0456241845454968</c:v>
                </c:pt>
                <c:pt idx="404">
                  <c:v>0.98205423603137942</c:v>
                </c:pt>
                <c:pt idx="405">
                  <c:v>0.88976709537382503</c:v>
                </c:pt>
                <c:pt idx="406">
                  <c:v>0.92784436956056104</c:v>
                </c:pt>
                <c:pt idx="407">
                  <c:v>0.90681662255191675</c:v>
                </c:pt>
                <c:pt idx="408">
                  <c:v>0.91090747210230782</c:v>
                </c:pt>
                <c:pt idx="409">
                  <c:v>0.91101735628324254</c:v>
                </c:pt>
                <c:pt idx="410">
                  <c:v>0.96815959371701421</c:v>
                </c:pt>
                <c:pt idx="411">
                  <c:v>1.001703763978923</c:v>
                </c:pt>
                <c:pt idx="412">
                  <c:v>1.0213470740182664</c:v>
                </c:pt>
                <c:pt idx="413">
                  <c:v>1.0392946216469012</c:v>
                </c:pt>
                <c:pt idx="414">
                  <c:v>1.0584162961204313</c:v>
                </c:pt>
                <c:pt idx="415">
                  <c:v>1.0870545394114921</c:v>
                </c:pt>
                <c:pt idx="416">
                  <c:v>1.1149759056072583</c:v>
                </c:pt>
                <c:pt idx="417">
                  <c:v>1.1549055449054764</c:v>
                </c:pt>
                <c:pt idx="418">
                  <c:v>1.1199556752095607</c:v>
                </c:pt>
                <c:pt idx="419">
                  <c:v>1.1750963332243685</c:v>
                </c:pt>
                <c:pt idx="420">
                  <c:v>1.2259537777423228</c:v>
                </c:pt>
                <c:pt idx="421">
                  <c:v>1.2803402382142126</c:v>
                </c:pt>
                <c:pt idx="422">
                  <c:v>1.3232045041444136</c:v>
                </c:pt>
                <c:pt idx="423">
                  <c:v>1.3472521994039997</c:v>
                </c:pt>
                <c:pt idx="424">
                  <c:v>1.379193044397558</c:v>
                </c:pt>
                <c:pt idx="425">
                  <c:v>1.452375257438858</c:v>
                </c:pt>
                <c:pt idx="426">
                  <c:v>1.494861265954015</c:v>
                </c:pt>
                <c:pt idx="427">
                  <c:v>1.5233430403960011</c:v>
                </c:pt>
                <c:pt idx="428">
                  <c:v>1.5272166713181636</c:v>
                </c:pt>
                <c:pt idx="429">
                  <c:v>1.5047630501815028</c:v>
                </c:pt>
                <c:pt idx="430">
                  <c:v>1.5316293879380687</c:v>
                </c:pt>
                <c:pt idx="431">
                  <c:v>1.4378254175116787</c:v>
                </c:pt>
                <c:pt idx="432">
                  <c:v>1.4261285498591116</c:v>
                </c:pt>
                <c:pt idx="433">
                  <c:v>1.4082602795184216</c:v>
                </c:pt>
                <c:pt idx="434">
                  <c:v>1.4317377845268289</c:v>
                </c:pt>
                <c:pt idx="435">
                  <c:v>1.4154110637157895</c:v>
                </c:pt>
                <c:pt idx="436">
                  <c:v>1.4339102659097531</c:v>
                </c:pt>
                <c:pt idx="437">
                  <c:v>1.4168468607789093</c:v>
                </c:pt>
                <c:pt idx="438">
                  <c:v>1.3875149019941115</c:v>
                </c:pt>
                <c:pt idx="439">
                  <c:v>1.3339517943078425</c:v>
                </c:pt>
                <c:pt idx="440">
                  <c:v>1.2853634120255149</c:v>
                </c:pt>
                <c:pt idx="441">
                  <c:v>1.2725272445481224</c:v>
                </c:pt>
                <c:pt idx="442">
                  <c:v>1.2320584245946393</c:v>
                </c:pt>
                <c:pt idx="443">
                  <c:v>1.3165230493731144</c:v>
                </c:pt>
                <c:pt idx="444">
                  <c:v>1.3459357796944909</c:v>
                </c:pt>
                <c:pt idx="445">
                  <c:v>1.3470024102698848</c:v>
                </c:pt>
                <c:pt idx="446">
                  <c:v>1.3126268338660898</c:v>
                </c:pt>
                <c:pt idx="447">
                  <c:v>1.2541393510948609</c:v>
                </c:pt>
                <c:pt idx="448">
                  <c:v>1.2018997046040443</c:v>
                </c:pt>
                <c:pt idx="449">
                  <c:v>1.1906820737493535</c:v>
                </c:pt>
                <c:pt idx="450">
                  <c:v>1.1464169704334264</c:v>
                </c:pt>
                <c:pt idx="451">
                  <c:v>1.1270932878202613</c:v>
                </c:pt>
                <c:pt idx="452">
                  <c:v>1.1208070325151385</c:v>
                </c:pt>
                <c:pt idx="453">
                  <c:v>1.2017887842770338</c:v>
                </c:pt>
                <c:pt idx="454">
                  <c:v>1.2222275660801316</c:v>
                </c:pt>
                <c:pt idx="455">
                  <c:v>1.1463551777494305</c:v>
                </c:pt>
                <c:pt idx="456">
                  <c:v>1.1232053274717748</c:v>
                </c:pt>
                <c:pt idx="457">
                  <c:v>1.1254021219643209</c:v>
                </c:pt>
                <c:pt idx="458">
                  <c:v>1.1103854359881336</c:v>
                </c:pt>
                <c:pt idx="459">
                  <c:v>1.1448733145595091</c:v>
                </c:pt>
                <c:pt idx="460">
                  <c:v>1.0872281455486525</c:v>
                </c:pt>
                <c:pt idx="461">
                  <c:v>1.0889973964563795</c:v>
                </c:pt>
                <c:pt idx="462">
                  <c:v>1.1700441230872234</c:v>
                </c:pt>
                <c:pt idx="463">
                  <c:v>1.222734277309544</c:v>
                </c:pt>
                <c:pt idx="464">
                  <c:v>1.2034000819696538</c:v>
                </c:pt>
                <c:pt idx="465">
                  <c:v>1.1880630638335885</c:v>
                </c:pt>
                <c:pt idx="466">
                  <c:v>1.1439579660937882</c:v>
                </c:pt>
                <c:pt idx="467">
                  <c:v>1.229154712750923</c:v>
                </c:pt>
                <c:pt idx="468">
                  <c:v>1.2548667780251921</c:v>
                </c:pt>
                <c:pt idx="469">
                  <c:v>1.2883697980600854</c:v>
                </c:pt>
                <c:pt idx="470">
                  <c:v>1.3374801026111716</c:v>
                </c:pt>
                <c:pt idx="471">
                  <c:v>1.358441497639711</c:v>
                </c:pt>
                <c:pt idx="472">
                  <c:v>1.4454438535105556</c:v>
                </c:pt>
                <c:pt idx="473">
                  <c:v>1.4686481406139609</c:v>
                </c:pt>
                <c:pt idx="474">
                  <c:v>1.4341475840230165</c:v>
                </c:pt>
                <c:pt idx="475">
                  <c:v>1.4111826889001444</c:v>
                </c:pt>
                <c:pt idx="476">
                  <c:v>1.5057982892606414</c:v>
                </c:pt>
                <c:pt idx="477">
                  <c:v>1.4998955433795891</c:v>
                </c:pt>
                <c:pt idx="478">
                  <c:v>1.4787747048445976</c:v>
                </c:pt>
                <c:pt idx="479">
                  <c:v>1.3840983521208776</c:v>
                </c:pt>
                <c:pt idx="480">
                  <c:v>1.3059236138278247</c:v>
                </c:pt>
                <c:pt idx="481">
                  <c:v>1.3340405142278167</c:v>
                </c:pt>
                <c:pt idx="482">
                  <c:v>1.3118287324305515</c:v>
                </c:pt>
                <c:pt idx="483">
                  <c:v>1.3119795356236958</c:v>
                </c:pt>
                <c:pt idx="484">
                  <c:v>1.3003605380156524</c:v>
                </c:pt>
                <c:pt idx="485">
                  <c:v>1.2959509575991996</c:v>
                </c:pt>
                <c:pt idx="486">
                  <c:v>1.2401242370836045</c:v>
                </c:pt>
                <c:pt idx="487">
                  <c:v>1.2283498276400791</c:v>
                </c:pt>
                <c:pt idx="488">
                  <c:v>1.1569450962825087</c:v>
                </c:pt>
                <c:pt idx="489">
                  <c:v>1.1706062358953946</c:v>
                </c:pt>
                <c:pt idx="490">
                  <c:v>1.1164880895356861</c:v>
                </c:pt>
                <c:pt idx="491">
                  <c:v>1.1186224915520797</c:v>
                </c:pt>
                <c:pt idx="492">
                  <c:v>1.1135858768159217</c:v>
                </c:pt>
                <c:pt idx="493">
                  <c:v>1.1358478761903064</c:v>
                </c:pt>
                <c:pt idx="494">
                  <c:v>1.1358219594750245</c:v>
                </c:pt>
                <c:pt idx="495">
                  <c:v>1.1069249811368225</c:v>
                </c:pt>
                <c:pt idx="496">
                  <c:v>1.092031586676691</c:v>
                </c:pt>
                <c:pt idx="497">
                  <c:v>1.0713290580964874</c:v>
                </c:pt>
                <c:pt idx="498">
                  <c:v>1.0967639514729799</c:v>
                </c:pt>
                <c:pt idx="499">
                  <c:v>1.0842175832418763</c:v>
                </c:pt>
                <c:pt idx="500">
                  <c:v>1.0684591955142704</c:v>
                </c:pt>
                <c:pt idx="501">
                  <c:v>1.0234015449319294</c:v>
                </c:pt>
                <c:pt idx="502">
                  <c:v>0.97376581716482191</c:v>
                </c:pt>
                <c:pt idx="503">
                  <c:v>0.95875008435381281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2E-4FBE-BB5D-F383B322A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00891968"/>
        <c:axId val="-2000895312"/>
      </c:lineChart>
      <c:dateAx>
        <c:axId val="-2000902336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0898528"/>
        <c:crosses val="autoZero"/>
        <c:auto val="1"/>
        <c:lblOffset val="100"/>
        <c:baseTimeUnit val="months"/>
      </c:dateAx>
      <c:valAx>
        <c:axId val="-200089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0902336"/>
        <c:crosses val="autoZero"/>
        <c:crossBetween val="between"/>
      </c:valAx>
      <c:valAx>
        <c:axId val="-20008953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charset="0"/>
                <a:ea typeface="Arial" charset="0"/>
                <a:cs typeface="Arial" charset="0"/>
              </a:defRPr>
            </a:pPr>
            <a:endParaRPr lang="en-US"/>
          </a:p>
        </c:txPr>
        <c:crossAx val="-2000891968"/>
        <c:crosses val="max"/>
        <c:crossBetween val="between"/>
      </c:valAx>
      <c:dateAx>
        <c:axId val="-2000891968"/>
        <c:scaling>
          <c:orientation val="minMax"/>
        </c:scaling>
        <c:delete val="1"/>
        <c:axPos val="b"/>
        <c:numFmt formatCode="[$-409]mmm\.yy;@" sourceLinked="1"/>
        <c:majorTickMark val="out"/>
        <c:minorTickMark val="none"/>
        <c:tickLblPos val="nextTo"/>
        <c:crossAx val="-200089531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884732150416701E-2"/>
          <c:y val="0.80237437259421296"/>
          <c:w val="0.90029197963157803"/>
          <c:h val="0.173851481789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charset="0"/>
              <a:ea typeface="Arial" charset="0"/>
              <a:cs typeface="Arial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965399872961106E-2"/>
          <c:y val="4.1083099906629297E-2"/>
          <c:w val="0.87599180239456398"/>
          <c:h val="0.70119970297830403"/>
        </c:manualLayout>
      </c:layout>
      <c:areaChart>
        <c:grouping val="stacked"/>
        <c:varyColors val="0"/>
        <c:ser>
          <c:idx val="6"/>
          <c:order val="0"/>
          <c:tx>
            <c:strRef>
              <c:f>'G3.3'!$H$2</c:f>
              <c:strCache>
                <c:ptCount val="1"/>
                <c:pt idx="0">
                  <c:v>Otros activos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'G3.3'!$H$3:$H$38</c:f>
              <c:numCache>
                <c:formatCode>General</c:formatCode>
                <c:ptCount val="36"/>
                <c:pt idx="0">
                  <c:v>3.3600307305999999E-2</c:v>
                </c:pt>
                <c:pt idx="1">
                  <c:v>4.4650846000000001E-2</c:v>
                </c:pt>
                <c:pt idx="2">
                  <c:v>6.0290889E-2</c:v>
                </c:pt>
                <c:pt idx="3">
                  <c:v>6.1729199999999998E-2</c:v>
                </c:pt>
                <c:pt idx="4">
                  <c:v>0.23758589999999999</c:v>
                </c:pt>
                <c:pt idx="5">
                  <c:v>0.53371440000000003</c:v>
                </c:pt>
                <c:pt idx="6">
                  <c:v>0.92229680000000003</c:v>
                </c:pt>
                <c:pt idx="7">
                  <c:v>1.7483292000000006</c:v>
                </c:pt>
                <c:pt idx="8">
                  <c:v>2.1641849999999998</c:v>
                </c:pt>
                <c:pt idx="9">
                  <c:v>2.5900867000000001</c:v>
                </c:pt>
                <c:pt idx="10">
                  <c:v>3.2179408999999999</c:v>
                </c:pt>
                <c:pt idx="11">
                  <c:v>0.73548330000000095</c:v>
                </c:pt>
                <c:pt idx="12">
                  <c:v>0.93233290000000002</c:v>
                </c:pt>
                <c:pt idx="13">
                  <c:v>0.49977100000000002</c:v>
                </c:pt>
                <c:pt idx="14">
                  <c:v>0.35347519999999999</c:v>
                </c:pt>
                <c:pt idx="15">
                  <c:v>0.46900929999999802</c:v>
                </c:pt>
                <c:pt idx="16">
                  <c:v>0.38786959999999804</c:v>
                </c:pt>
                <c:pt idx="17">
                  <c:v>0.36486670000000193</c:v>
                </c:pt>
                <c:pt idx="18">
                  <c:v>0.49631227</c:v>
                </c:pt>
                <c:pt idx="19">
                  <c:v>1.3986559000000001</c:v>
                </c:pt>
                <c:pt idx="20">
                  <c:v>1.5728964999999981</c:v>
                </c:pt>
                <c:pt idx="21">
                  <c:v>1.4716361</c:v>
                </c:pt>
                <c:pt idx="22">
                  <c:v>1.946792700000002</c:v>
                </c:pt>
                <c:pt idx="23">
                  <c:v>1.8718039</c:v>
                </c:pt>
                <c:pt idx="24">
                  <c:v>1.0350486999999999</c:v>
                </c:pt>
                <c:pt idx="25">
                  <c:v>0.86207250000000002</c:v>
                </c:pt>
                <c:pt idx="26">
                  <c:v>0.87613039999999998</c:v>
                </c:pt>
                <c:pt idx="27">
                  <c:v>1.649010299999998</c:v>
                </c:pt>
                <c:pt idx="28">
                  <c:v>0.82799480000000003</c:v>
                </c:pt>
                <c:pt idx="29">
                  <c:v>0.6116625</c:v>
                </c:pt>
                <c:pt idx="30">
                  <c:v>1.3447374999999999</c:v>
                </c:pt>
                <c:pt idx="31">
                  <c:v>1.1227723999999999</c:v>
                </c:pt>
                <c:pt idx="32">
                  <c:v>0.80126210000000198</c:v>
                </c:pt>
                <c:pt idx="33">
                  <c:v>0.86051979999999995</c:v>
                </c:pt>
                <c:pt idx="34">
                  <c:v>0.92206149999999998</c:v>
                </c:pt>
                <c:pt idx="35">
                  <c:v>0.99192289999999605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3D-427A-B1CF-64E1C3B3EEFF}"/>
            </c:ext>
          </c:extLst>
        </c:ser>
        <c:ser>
          <c:idx val="5"/>
          <c:order val="1"/>
          <c:tx>
            <c:strRef>
              <c:f>'G3.3'!$G$2</c:f>
              <c:strCache>
                <c:ptCount val="1"/>
                <c:pt idx="0">
                  <c:v>Activos en el exterior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'G3.3'!$G$3:$G$38</c:f>
              <c:numCache>
                <c:formatCode>General</c:formatCode>
                <c:ptCount val="36"/>
                <c:pt idx="0">
                  <c:v>0.11483948075</c:v>
                </c:pt>
                <c:pt idx="1">
                  <c:v>0.19793652</c:v>
                </c:pt>
                <c:pt idx="2">
                  <c:v>0.245545924</c:v>
                </c:pt>
                <c:pt idx="3">
                  <c:v>0.18467910000000001</c:v>
                </c:pt>
                <c:pt idx="4">
                  <c:v>0.23666680000000001</c:v>
                </c:pt>
                <c:pt idx="5">
                  <c:v>0.30439880000000002</c:v>
                </c:pt>
                <c:pt idx="6">
                  <c:v>0.47419729999999999</c:v>
                </c:pt>
                <c:pt idx="7">
                  <c:v>0.70064349999999997</c:v>
                </c:pt>
                <c:pt idx="8">
                  <c:v>0.81717220000000002</c:v>
                </c:pt>
                <c:pt idx="9">
                  <c:v>1.0388056000000001</c:v>
                </c:pt>
                <c:pt idx="10">
                  <c:v>1.2631816</c:v>
                </c:pt>
                <c:pt idx="11">
                  <c:v>1.5774694</c:v>
                </c:pt>
                <c:pt idx="12">
                  <c:v>2.7976529000000001</c:v>
                </c:pt>
                <c:pt idx="13">
                  <c:v>3.5345049999999998</c:v>
                </c:pt>
                <c:pt idx="14">
                  <c:v>4.819725</c:v>
                </c:pt>
                <c:pt idx="15">
                  <c:v>5.4427943000000001</c:v>
                </c:pt>
                <c:pt idx="16">
                  <c:v>6.6104260999999997</c:v>
                </c:pt>
                <c:pt idx="17">
                  <c:v>7.1027655999999997</c:v>
                </c:pt>
                <c:pt idx="18">
                  <c:v>7.8866025999999998</c:v>
                </c:pt>
                <c:pt idx="19">
                  <c:v>9.1267095999999999</c:v>
                </c:pt>
                <c:pt idx="20">
                  <c:v>8.2283717000000003</c:v>
                </c:pt>
                <c:pt idx="21">
                  <c:v>8.6814353999999998</c:v>
                </c:pt>
                <c:pt idx="22">
                  <c:v>9.4920869000000003</c:v>
                </c:pt>
                <c:pt idx="23">
                  <c:v>10.3510153</c:v>
                </c:pt>
                <c:pt idx="24">
                  <c:v>11.0670913</c:v>
                </c:pt>
                <c:pt idx="25">
                  <c:v>9.6493108999999997</c:v>
                </c:pt>
                <c:pt idx="26">
                  <c:v>9.1058436999999994</c:v>
                </c:pt>
                <c:pt idx="27">
                  <c:v>8.8483886999999992</c:v>
                </c:pt>
                <c:pt idx="28">
                  <c:v>10.515689999999999</c:v>
                </c:pt>
                <c:pt idx="29">
                  <c:v>8.5085625999999994</c:v>
                </c:pt>
                <c:pt idx="30">
                  <c:v>14.7284351</c:v>
                </c:pt>
                <c:pt idx="31">
                  <c:v>12.975910600000001</c:v>
                </c:pt>
                <c:pt idx="32">
                  <c:v>13.167098299999999</c:v>
                </c:pt>
                <c:pt idx="33">
                  <c:v>22.020211499999998</c:v>
                </c:pt>
                <c:pt idx="34">
                  <c:v>20.052478300000001</c:v>
                </c:pt>
                <c:pt idx="35">
                  <c:v>21.6535659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3D-427A-B1CF-64E1C3B3EEFF}"/>
            </c:ext>
          </c:extLst>
        </c:ser>
        <c:ser>
          <c:idx val="2"/>
          <c:order val="2"/>
          <c:tx>
            <c:strRef>
              <c:f>'G3.3'!$E$2</c:f>
              <c:strCache>
                <c:ptCount val="1"/>
                <c:pt idx="0">
                  <c:v>Créditos estatales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'G3.3'!$E$3:$E$38</c:f>
              <c:numCache>
                <c:formatCode>General</c:formatCode>
                <c:ptCount val="36"/>
                <c:pt idx="0">
                  <c:v>8.4515254469999992E-3</c:v>
                </c:pt>
                <c:pt idx="1">
                  <c:v>1.2726787999999999E-2</c:v>
                </c:pt>
                <c:pt idx="2">
                  <c:v>7.7516169999999997E-3</c:v>
                </c:pt>
                <c:pt idx="3">
                  <c:v>9.1165099999999999E-2</c:v>
                </c:pt>
                <c:pt idx="4">
                  <c:v>6.9645200000000004E-2</c:v>
                </c:pt>
                <c:pt idx="5">
                  <c:v>0.1425487</c:v>
                </c:pt>
                <c:pt idx="6">
                  <c:v>0.29322809999999999</c:v>
                </c:pt>
                <c:pt idx="7">
                  <c:v>0.49024679999999998</c:v>
                </c:pt>
                <c:pt idx="8">
                  <c:v>0.62201269999999997</c:v>
                </c:pt>
                <c:pt idx="9">
                  <c:v>0.65466590000000002</c:v>
                </c:pt>
                <c:pt idx="10">
                  <c:v>0.4798116</c:v>
                </c:pt>
                <c:pt idx="11">
                  <c:v>0.4213518</c:v>
                </c:pt>
                <c:pt idx="12">
                  <c:v>0.46730120000000003</c:v>
                </c:pt>
                <c:pt idx="13">
                  <c:v>0.48882039999999999</c:v>
                </c:pt>
                <c:pt idx="14">
                  <c:v>0.31467430000000002</c:v>
                </c:pt>
                <c:pt idx="15">
                  <c:v>0.3010468</c:v>
                </c:pt>
                <c:pt idx="16">
                  <c:v>0.22285969999999999</c:v>
                </c:pt>
                <c:pt idx="17">
                  <c:v>0.2574108</c:v>
                </c:pt>
                <c:pt idx="18">
                  <c:v>0.11388139999999999</c:v>
                </c:pt>
                <c:pt idx="19">
                  <c:v>0.15069340000000001</c:v>
                </c:pt>
                <c:pt idx="20">
                  <c:v>0.10431989999999999</c:v>
                </c:pt>
                <c:pt idx="21">
                  <c:v>5.8335999999999999E-2</c:v>
                </c:pt>
                <c:pt idx="22">
                  <c:v>5.2578899999999998E-2</c:v>
                </c:pt>
                <c:pt idx="23">
                  <c:v>0.1779695</c:v>
                </c:pt>
                <c:pt idx="24">
                  <c:v>0.12875490000000001</c:v>
                </c:pt>
                <c:pt idx="25">
                  <c:v>0.17921570000000001</c:v>
                </c:pt>
                <c:pt idx="26">
                  <c:v>0.37676320000000002</c:v>
                </c:pt>
                <c:pt idx="27">
                  <c:v>6.6309000000000003E-3</c:v>
                </c:pt>
                <c:pt idx="28">
                  <c:v>0.1133704</c:v>
                </c:pt>
                <c:pt idx="29">
                  <c:v>1.0334999999999999E-3</c:v>
                </c:pt>
                <c:pt idx="30">
                  <c:v>1.0652999999999999E-3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3D-427A-B1CF-64E1C3B3EEFF}"/>
            </c:ext>
          </c:extLst>
        </c:ser>
        <c:ser>
          <c:idx val="0"/>
          <c:order val="3"/>
          <c:tx>
            <c:strRef>
              <c:f>'G3.3'!$C$2</c:f>
              <c:strCache>
                <c:ptCount val="1"/>
                <c:pt idx="0">
                  <c:v>Obligacion subordinada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'G3.3'!$C$3:$C$38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0.95726259999999996</c:v>
                </c:pt>
                <c:pt idx="12">
                  <c:v>1.1967023999999999</c:v>
                </c:pt>
                <c:pt idx="13">
                  <c:v>1.3688343000000001</c:v>
                </c:pt>
                <c:pt idx="14">
                  <c:v>1.5512414000000001</c:v>
                </c:pt>
                <c:pt idx="15">
                  <c:v>1.7345014999999999</c:v>
                </c:pt>
                <c:pt idx="16">
                  <c:v>1.7600131999999999</c:v>
                </c:pt>
                <c:pt idx="17">
                  <c:v>1.8394204999999999</c:v>
                </c:pt>
                <c:pt idx="18">
                  <c:v>1.7397484000000001</c:v>
                </c:pt>
                <c:pt idx="19">
                  <c:v>0.78150439999999999</c:v>
                </c:pt>
                <c:pt idx="20">
                  <c:v>0.80656870000000003</c:v>
                </c:pt>
                <c:pt idx="21">
                  <c:v>0.83705169999999995</c:v>
                </c:pt>
                <c:pt idx="22">
                  <c:v>0.86435879999999998</c:v>
                </c:pt>
                <c:pt idx="23">
                  <c:v>0.88013370000000002</c:v>
                </c:pt>
                <c:pt idx="24">
                  <c:v>0.89199980000000001</c:v>
                </c:pt>
                <c:pt idx="25">
                  <c:v>0.92380859999999998</c:v>
                </c:pt>
                <c:pt idx="26">
                  <c:v>0.93417879999999998</c:v>
                </c:pt>
                <c:pt idx="27">
                  <c:v>0.94667369999999995</c:v>
                </c:pt>
                <c:pt idx="28">
                  <c:v>0.93310959999999998</c:v>
                </c:pt>
                <c:pt idx="29">
                  <c:v>0.95688850000000003</c:v>
                </c:pt>
                <c:pt idx="30">
                  <c:v>0.99022699999999997</c:v>
                </c:pt>
                <c:pt idx="31">
                  <c:v>0.91437420000000003</c:v>
                </c:pt>
                <c:pt idx="32">
                  <c:v>0.87666370000000005</c:v>
                </c:pt>
                <c:pt idx="33">
                  <c:v>0.82131189999999998</c:v>
                </c:pt>
                <c:pt idx="34">
                  <c:v>0.75432160000000004</c:v>
                </c:pt>
                <c:pt idx="35">
                  <c:v>0.64952100000000002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D-427A-B1CF-64E1C3B3EEFF}"/>
            </c:ext>
          </c:extLst>
        </c:ser>
        <c:ser>
          <c:idx val="1"/>
          <c:order val="4"/>
          <c:tx>
            <c:strRef>
              <c:f>'G3.3'!$D$2</c:f>
              <c:strCache>
                <c:ptCount val="1"/>
                <c:pt idx="0">
                  <c:v>Créditos a bancos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'G3.3'!$D$3:$D$38</c:f>
              <c:numCache>
                <c:formatCode>General</c:formatCode>
                <c:ptCount val="36"/>
                <c:pt idx="0">
                  <c:v>2.764427603E-3</c:v>
                </c:pt>
                <c:pt idx="1">
                  <c:v>3.1871629999999998E-3</c:v>
                </c:pt>
                <c:pt idx="2">
                  <c:v>9.7631109999999997E-3</c:v>
                </c:pt>
                <c:pt idx="3">
                  <c:v>1.17977E-2</c:v>
                </c:pt>
                <c:pt idx="4">
                  <c:v>9.6527299999999996E-2</c:v>
                </c:pt>
                <c:pt idx="5">
                  <c:v>0.4761243</c:v>
                </c:pt>
                <c:pt idx="6">
                  <c:v>0.73640280000000002</c:v>
                </c:pt>
                <c:pt idx="7">
                  <c:v>1.3659479000000001</c:v>
                </c:pt>
                <c:pt idx="8">
                  <c:v>1.5043884000000001</c:v>
                </c:pt>
                <c:pt idx="9">
                  <c:v>1.5952561999999999</c:v>
                </c:pt>
                <c:pt idx="10">
                  <c:v>1.4180306</c:v>
                </c:pt>
                <c:pt idx="11">
                  <c:v>0.69483329999999999</c:v>
                </c:pt>
                <c:pt idx="12">
                  <c:v>0.66716299999999995</c:v>
                </c:pt>
                <c:pt idx="13">
                  <c:v>0.62638309999999997</c:v>
                </c:pt>
                <c:pt idx="14">
                  <c:v>0.61452890000000004</c:v>
                </c:pt>
                <c:pt idx="15">
                  <c:v>0.46013559999999998</c:v>
                </c:pt>
                <c:pt idx="16">
                  <c:v>0.37380289999999999</c:v>
                </c:pt>
                <c:pt idx="17">
                  <c:v>0.30911870000000002</c:v>
                </c:pt>
                <c:pt idx="18">
                  <c:v>0.30909449999999999</c:v>
                </c:pt>
                <c:pt idx="19">
                  <c:v>0.2470251</c:v>
                </c:pt>
                <c:pt idx="20">
                  <c:v>0.1995353</c:v>
                </c:pt>
                <c:pt idx="21">
                  <c:v>0.15470419999999999</c:v>
                </c:pt>
                <c:pt idx="22">
                  <c:v>0.1475892</c:v>
                </c:pt>
                <c:pt idx="23">
                  <c:v>0.58812390000000003</c:v>
                </c:pt>
                <c:pt idx="24">
                  <c:v>0.1670701</c:v>
                </c:pt>
                <c:pt idx="25">
                  <c:v>0.52669239999999995</c:v>
                </c:pt>
                <c:pt idx="26">
                  <c:v>0.68546649999999998</c:v>
                </c:pt>
                <c:pt idx="27">
                  <c:v>0.41537109999999999</c:v>
                </c:pt>
                <c:pt idx="28">
                  <c:v>0.55210199999999998</c:v>
                </c:pt>
                <c:pt idx="29">
                  <c:v>0.56992770000000004</c:v>
                </c:pt>
                <c:pt idx="30">
                  <c:v>0.95827530000000005</c:v>
                </c:pt>
                <c:pt idx="31">
                  <c:v>3.3595853</c:v>
                </c:pt>
                <c:pt idx="32">
                  <c:v>1.7704000000000001E-3</c:v>
                </c:pt>
                <c:pt idx="33">
                  <c:v>0.95606899999999995</c:v>
                </c:pt>
                <c:pt idx="34">
                  <c:v>1.1109642</c:v>
                </c:pt>
                <c:pt idx="35">
                  <c:v>2.5689999999999996E-4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D-427A-B1CF-64E1C3B3EEFF}"/>
            </c:ext>
          </c:extLst>
        </c:ser>
        <c:ser>
          <c:idx val="3"/>
          <c:order val="5"/>
          <c:tx>
            <c:strRef>
              <c:f>'G3.3'!$F$2</c:f>
              <c:strCache>
                <c:ptCount val="1"/>
                <c:pt idx="0">
                  <c:v>Transferencias fiscales</c:v>
                </c:pt>
              </c:strCache>
            </c:strRef>
          </c:tx>
          <c:spPr>
            <a:solidFill>
              <a:srgbClr val="C932D6"/>
            </a:solidFill>
            <a:ln>
              <a:noFill/>
            </a:ln>
            <a:effectLst/>
          </c:spPr>
          <c:cat>
            <c:strRef>
              <c:f>'G3.3'!$B$3:$B$38</c:f>
              <c:strCache>
                <c:ptCount val="36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81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89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00</c:v>
                </c:pt>
                <c:pt idx="23">
                  <c:v>01</c:v>
                </c:pt>
                <c:pt idx="24">
                  <c:v>02</c:v>
                </c:pt>
                <c:pt idx="25">
                  <c:v>03</c:v>
                </c:pt>
                <c:pt idx="26">
                  <c:v>04</c:v>
                </c:pt>
                <c:pt idx="27">
                  <c:v>05</c:v>
                </c:pt>
                <c:pt idx="28">
                  <c:v>06</c:v>
                </c:pt>
                <c:pt idx="29">
                  <c:v>07</c:v>
                </c:pt>
                <c:pt idx="30">
                  <c:v>08</c:v>
                </c:pt>
                <c:pt idx="31">
                  <c:v>09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13</c:v>
                </c:pt>
              </c:strCache>
            </c:strRef>
          </c:cat>
          <c:val>
            <c:numRef>
              <c:f>'G3.3'!$F$3:$F$38</c:f>
              <c:numCache>
                <c:formatCode>General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1.9722987000000001</c:v>
                </c:pt>
                <c:pt idx="12">
                  <c:v>2.5389191000000002</c:v>
                </c:pt>
                <c:pt idx="13">
                  <c:v>2.9005554999999998</c:v>
                </c:pt>
                <c:pt idx="14">
                  <c:v>3.2308792</c:v>
                </c:pt>
                <c:pt idx="15">
                  <c:v>3.6284719000000001</c:v>
                </c:pt>
                <c:pt idx="16">
                  <c:v>3.4365763</c:v>
                </c:pt>
                <c:pt idx="17">
                  <c:v>3.6686513999999999</c:v>
                </c:pt>
                <c:pt idx="18">
                  <c:v>3.7566153299999998</c:v>
                </c:pt>
                <c:pt idx="19">
                  <c:v>3.7933178000000001</c:v>
                </c:pt>
                <c:pt idx="20">
                  <c:v>3.5828728000000001</c:v>
                </c:pt>
                <c:pt idx="21">
                  <c:v>3.7830192999999999</c:v>
                </c:pt>
                <c:pt idx="22">
                  <c:v>4.2143515999999996</c:v>
                </c:pt>
                <c:pt idx="23">
                  <c:v>4.6993421</c:v>
                </c:pt>
                <c:pt idx="24">
                  <c:v>4.6951964000000004</c:v>
                </c:pt>
                <c:pt idx="25">
                  <c:v>3.6933669</c:v>
                </c:pt>
                <c:pt idx="26">
                  <c:v>2.8961815</c:v>
                </c:pt>
                <c:pt idx="27">
                  <c:v>1.6690611</c:v>
                </c:pt>
                <c:pt idx="28">
                  <c:v>0.88709649999999995</c:v>
                </c:pt>
                <c:pt idx="29">
                  <c:v>0.29238930000000002</c:v>
                </c:pt>
                <c:pt idx="30">
                  <c:v>0.24445600000000001</c:v>
                </c:pt>
                <c:pt idx="31">
                  <c:v>0.2384134</c:v>
                </c:pt>
                <c:pt idx="32">
                  <c:v>0.24424960000000001</c:v>
                </c:pt>
                <c:pt idx="33">
                  <c:v>0.25379489999999999</c:v>
                </c:pt>
                <c:pt idx="34">
                  <c:v>0.26001869999999999</c:v>
                </c:pt>
                <c:pt idx="35">
                  <c:v>0.26535559999999997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3D-427A-B1CF-64E1C3B3E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20751248"/>
        <c:axId val="-2020747616"/>
      </c:areaChart>
      <c:catAx>
        <c:axId val="-202075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20747616"/>
        <c:crosses val="autoZero"/>
        <c:auto val="1"/>
        <c:lblAlgn val="ctr"/>
        <c:lblOffset val="100"/>
        <c:noMultiLvlLbl val="0"/>
      </c:catAx>
      <c:valAx>
        <c:axId val="-2020747616"/>
        <c:scaling>
          <c:orientation val="minMax"/>
          <c:max val="2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2020751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0371768597418499E-2"/>
          <c:y val="0.84266907812993996"/>
          <c:w val="0.96230036313953904"/>
          <c:h val="0.1349219582846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5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'G5.1'!$I$1</c:f>
              <c:strCache>
                <c:ptCount val="1"/>
                <c:pt idx="0">
                  <c:v>Inv. institucionales locales</c:v>
                </c:pt>
              </c:strCache>
            </c:strRef>
          </c:tx>
          <c:spPr>
            <a:solidFill>
              <a:srgbClr val="002060"/>
            </a:solidFill>
            <a:ln w="12700">
              <a:noFill/>
            </a:ln>
            <a:effectLst/>
          </c:spPr>
          <c:invertIfNegative val="0"/>
          <c:cat>
            <c:strRef>
              <c:f>'G5.1'!$H$3:$H$16</c:f>
              <c:strCache>
                <c:ptCount val="14"/>
                <c:pt idx="0">
                  <c:v>CHL</c:v>
                </c:pt>
                <c:pt idx="1">
                  <c:v>IND</c:v>
                </c:pt>
                <c:pt idx="2">
                  <c:v>MYS</c:v>
                </c:pt>
                <c:pt idx="3">
                  <c:v>MEX</c:v>
                </c:pt>
                <c:pt idx="4">
                  <c:v>COL</c:v>
                </c:pt>
                <c:pt idx="5">
                  <c:v>PER</c:v>
                </c:pt>
                <c:pt idx="6">
                  <c:v>POL</c:v>
                </c:pt>
                <c:pt idx="7">
                  <c:v>CHN</c:v>
                </c:pt>
                <c:pt idx="8">
                  <c:v>RUS</c:v>
                </c:pt>
                <c:pt idx="9">
                  <c:v>HUN</c:v>
                </c:pt>
                <c:pt idx="10">
                  <c:v>BRA</c:v>
                </c:pt>
                <c:pt idx="11">
                  <c:v>IDN</c:v>
                </c:pt>
                <c:pt idx="12">
                  <c:v>TUR</c:v>
                </c:pt>
                <c:pt idx="13">
                  <c:v>UKR</c:v>
                </c:pt>
              </c:strCache>
            </c:strRef>
          </c:cat>
          <c:val>
            <c:numRef>
              <c:f>'G5.1'!$I$3:$I$16</c:f>
              <c:numCache>
                <c:formatCode>0.00</c:formatCode>
                <c:ptCount val="14"/>
                <c:pt idx="0">
                  <c:v>-111.384</c:v>
                </c:pt>
                <c:pt idx="1">
                  <c:v>-63.543119999999995</c:v>
                </c:pt>
                <c:pt idx="2">
                  <c:v>-62.980630000000005</c:v>
                </c:pt>
                <c:pt idx="3">
                  <c:v>-40.09836</c:v>
                </c:pt>
                <c:pt idx="4">
                  <c:v>-37.201779999999999</c:v>
                </c:pt>
                <c:pt idx="5">
                  <c:v>-33.659860000000002</c:v>
                </c:pt>
                <c:pt idx="6">
                  <c:v>-29.768709999999999</c:v>
                </c:pt>
                <c:pt idx="7">
                  <c:v>-21.857979999999998</c:v>
                </c:pt>
                <c:pt idx="8">
                  <c:v>-21.15391</c:v>
                </c:pt>
                <c:pt idx="9">
                  <c:v>-20.922799999999999</c:v>
                </c:pt>
                <c:pt idx="10">
                  <c:v>-11.66037</c:v>
                </c:pt>
                <c:pt idx="11">
                  <c:v>-9.8134899999999998</c:v>
                </c:pt>
                <c:pt idx="12">
                  <c:v>-5.9092099999999999</c:v>
                </c:pt>
                <c:pt idx="13">
                  <c:v>-1.0686800000000001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52-4339-AB16-C4E5A1311062}"/>
            </c:ext>
          </c:extLst>
        </c:ser>
        <c:ser>
          <c:idx val="6"/>
          <c:order val="1"/>
          <c:tx>
            <c:strRef>
              <c:f>'G5.1'!$J$1</c:f>
              <c:strCache>
                <c:ptCount val="1"/>
                <c:pt idx="0">
                  <c:v>Tipo de cambio</c:v>
                </c:pt>
              </c:strCache>
            </c:strRef>
          </c:tx>
          <c:spPr>
            <a:solidFill>
              <a:srgbClr val="558ED5"/>
            </a:solidFill>
            <a:ln w="12700">
              <a:noFill/>
            </a:ln>
            <a:effectLst/>
          </c:spPr>
          <c:invertIfNegative val="0"/>
          <c:cat>
            <c:strRef>
              <c:f>'G5.1'!$H$3:$H$16</c:f>
              <c:strCache>
                <c:ptCount val="14"/>
                <c:pt idx="0">
                  <c:v>CHL</c:v>
                </c:pt>
                <c:pt idx="1">
                  <c:v>IND</c:v>
                </c:pt>
                <c:pt idx="2">
                  <c:v>MYS</c:v>
                </c:pt>
                <c:pt idx="3">
                  <c:v>MEX</c:v>
                </c:pt>
                <c:pt idx="4">
                  <c:v>COL</c:v>
                </c:pt>
                <c:pt idx="5">
                  <c:v>PER</c:v>
                </c:pt>
                <c:pt idx="6">
                  <c:v>POL</c:v>
                </c:pt>
                <c:pt idx="7">
                  <c:v>CHN</c:v>
                </c:pt>
                <c:pt idx="8">
                  <c:v>RUS</c:v>
                </c:pt>
                <c:pt idx="9">
                  <c:v>HUN</c:v>
                </c:pt>
                <c:pt idx="10">
                  <c:v>BRA</c:v>
                </c:pt>
                <c:pt idx="11">
                  <c:v>IDN</c:v>
                </c:pt>
                <c:pt idx="12">
                  <c:v>TUR</c:v>
                </c:pt>
                <c:pt idx="13">
                  <c:v>UKR</c:v>
                </c:pt>
              </c:strCache>
            </c:strRef>
          </c:cat>
          <c:val>
            <c:numRef>
              <c:f>'G5.1'!$J$3:$J$16</c:f>
              <c:numCache>
                <c:formatCode>0.00</c:formatCode>
                <c:ptCount val="14"/>
                <c:pt idx="0">
                  <c:v>33.315909999999995</c:v>
                </c:pt>
                <c:pt idx="1">
                  <c:v>17.699909999999999</c:v>
                </c:pt>
                <c:pt idx="2">
                  <c:v>28.728650000000002</c:v>
                </c:pt>
                <c:pt idx="3">
                  <c:v>21.59477</c:v>
                </c:pt>
                <c:pt idx="4">
                  <c:v>21.717410000000001</c:v>
                </c:pt>
                <c:pt idx="5">
                  <c:v>11.044039999999999</c:v>
                </c:pt>
                <c:pt idx="6">
                  <c:v>28.683180000000004</c:v>
                </c:pt>
                <c:pt idx="7">
                  <c:v>13.451859999999998</c:v>
                </c:pt>
                <c:pt idx="8">
                  <c:v>21.43422</c:v>
                </c:pt>
                <c:pt idx="9">
                  <c:v>14.855230000000001</c:v>
                </c:pt>
                <c:pt idx="10">
                  <c:v>12.25511</c:v>
                </c:pt>
                <c:pt idx="11">
                  <c:v>8.3483400000000003</c:v>
                </c:pt>
                <c:pt idx="12">
                  <c:v>12.878129999999999</c:v>
                </c:pt>
                <c:pt idx="13">
                  <c:v>7.8236400000000001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52-4339-AB16-C4E5A1311062}"/>
            </c:ext>
          </c:extLst>
        </c:ser>
        <c:ser>
          <c:idx val="0"/>
          <c:order val="2"/>
          <c:tx>
            <c:strRef>
              <c:f>'G5.1'!$K$1</c:f>
              <c:strCache>
                <c:ptCount val="1"/>
                <c:pt idx="0">
                  <c:v>Fin. Externo</c:v>
                </c:pt>
              </c:strCache>
            </c:strRef>
          </c:tx>
          <c:spPr>
            <a:solidFill>
              <a:schemeClr val="accent4"/>
            </a:solidFill>
            <a:ln w="12700">
              <a:noFill/>
            </a:ln>
          </c:spPr>
          <c:invertIfNegative val="0"/>
          <c:cat>
            <c:strRef>
              <c:f>'G5.1'!$H$3:$H$16</c:f>
              <c:strCache>
                <c:ptCount val="14"/>
                <c:pt idx="0">
                  <c:v>CHL</c:v>
                </c:pt>
                <c:pt idx="1">
                  <c:v>IND</c:v>
                </c:pt>
                <c:pt idx="2">
                  <c:v>MYS</c:v>
                </c:pt>
                <c:pt idx="3">
                  <c:v>MEX</c:v>
                </c:pt>
                <c:pt idx="4">
                  <c:v>COL</c:v>
                </c:pt>
                <c:pt idx="5">
                  <c:v>PER</c:v>
                </c:pt>
                <c:pt idx="6">
                  <c:v>POL</c:v>
                </c:pt>
                <c:pt idx="7">
                  <c:v>CHN</c:v>
                </c:pt>
                <c:pt idx="8">
                  <c:v>RUS</c:v>
                </c:pt>
                <c:pt idx="9">
                  <c:v>HUN</c:v>
                </c:pt>
                <c:pt idx="10">
                  <c:v>BRA</c:v>
                </c:pt>
                <c:pt idx="11">
                  <c:v>IDN</c:v>
                </c:pt>
                <c:pt idx="12">
                  <c:v>TUR</c:v>
                </c:pt>
                <c:pt idx="13">
                  <c:v>UKR</c:v>
                </c:pt>
              </c:strCache>
            </c:strRef>
          </c:cat>
          <c:val>
            <c:numRef>
              <c:f>'G5.1'!$K$3:$K$16</c:f>
              <c:numCache>
                <c:formatCode>0.00</c:formatCode>
                <c:ptCount val="14"/>
                <c:pt idx="0">
                  <c:v>61.046100000000003</c:v>
                </c:pt>
                <c:pt idx="1">
                  <c:v>57.344799999999992</c:v>
                </c:pt>
                <c:pt idx="2">
                  <c:v>72.538179999999997</c:v>
                </c:pt>
                <c:pt idx="3">
                  <c:v>42.744250000000001</c:v>
                </c:pt>
                <c:pt idx="4">
                  <c:v>39.782710000000002</c:v>
                </c:pt>
                <c:pt idx="5">
                  <c:v>42.88917</c:v>
                </c:pt>
                <c:pt idx="6">
                  <c:v>44.849830000000004</c:v>
                </c:pt>
                <c:pt idx="7">
                  <c:v>71.080829999999992</c:v>
                </c:pt>
                <c:pt idx="8">
                  <c:v>40.556110000000004</c:v>
                </c:pt>
                <c:pt idx="9">
                  <c:v>31.316280000000003</c:v>
                </c:pt>
                <c:pt idx="10">
                  <c:v>24.3322</c:v>
                </c:pt>
                <c:pt idx="11">
                  <c:v>28.718979999999998</c:v>
                </c:pt>
                <c:pt idx="12">
                  <c:v>31.415310000000002</c:v>
                </c:pt>
                <c:pt idx="13">
                  <c:v>73.818740000000005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52-4339-AB16-C4E5A1311062}"/>
            </c:ext>
          </c:extLst>
        </c:ser>
        <c:ser>
          <c:idx val="2"/>
          <c:order val="3"/>
          <c:tx>
            <c:strRef>
              <c:f>'G5.1'!$L$1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chemeClr val="accent3"/>
            </a:solidFill>
            <a:ln w="12700">
              <a:noFill/>
            </a:ln>
          </c:spPr>
          <c:invertIfNegative val="0"/>
          <c:cat>
            <c:strRef>
              <c:f>'G5.1'!$H$3:$H$16</c:f>
              <c:strCache>
                <c:ptCount val="14"/>
                <c:pt idx="0">
                  <c:v>CHL</c:v>
                </c:pt>
                <c:pt idx="1">
                  <c:v>IND</c:v>
                </c:pt>
                <c:pt idx="2">
                  <c:v>MYS</c:v>
                </c:pt>
                <c:pt idx="3">
                  <c:v>MEX</c:v>
                </c:pt>
                <c:pt idx="4">
                  <c:v>COL</c:v>
                </c:pt>
                <c:pt idx="5">
                  <c:v>PER</c:v>
                </c:pt>
                <c:pt idx="6">
                  <c:v>POL</c:v>
                </c:pt>
                <c:pt idx="7">
                  <c:v>CHN</c:v>
                </c:pt>
                <c:pt idx="8">
                  <c:v>RUS</c:v>
                </c:pt>
                <c:pt idx="9">
                  <c:v>HUN</c:v>
                </c:pt>
                <c:pt idx="10">
                  <c:v>BRA</c:v>
                </c:pt>
                <c:pt idx="11">
                  <c:v>IDN</c:v>
                </c:pt>
                <c:pt idx="12">
                  <c:v>TUR</c:v>
                </c:pt>
                <c:pt idx="13">
                  <c:v>UKR</c:v>
                </c:pt>
              </c:strCache>
            </c:strRef>
          </c:cat>
          <c:val>
            <c:numRef>
              <c:f>'G5.1'!$L$3:$L$16</c:f>
              <c:numCache>
                <c:formatCode>0.00</c:formatCode>
                <c:ptCount val="14"/>
                <c:pt idx="0">
                  <c:v>117.02203</c:v>
                </c:pt>
                <c:pt idx="1">
                  <c:v>88.498410000000007</c:v>
                </c:pt>
                <c:pt idx="2">
                  <c:v>61.713829999999994</c:v>
                </c:pt>
                <c:pt idx="3">
                  <c:v>75.759339999999995</c:v>
                </c:pt>
                <c:pt idx="4">
                  <c:v>75.701660000000004</c:v>
                </c:pt>
                <c:pt idx="5">
                  <c:v>79.726640000000003</c:v>
                </c:pt>
                <c:pt idx="6">
                  <c:v>56.235689999999991</c:v>
                </c:pt>
                <c:pt idx="7">
                  <c:v>37.32527000000001</c:v>
                </c:pt>
                <c:pt idx="8">
                  <c:v>59.163589999999999</c:v>
                </c:pt>
                <c:pt idx="9">
                  <c:v>74.751300000000001</c:v>
                </c:pt>
                <c:pt idx="10">
                  <c:v>75.073059999999998</c:v>
                </c:pt>
                <c:pt idx="11">
                  <c:v>72.746160000000003</c:v>
                </c:pt>
                <c:pt idx="12">
                  <c:v>61.615780000000001</c:v>
                </c:pt>
                <c:pt idx="13">
                  <c:v>19.426310000000001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2-4339-AB16-C4E5A13110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2000157696"/>
        <c:axId val="-2000153936"/>
      </c:barChart>
      <c:catAx>
        <c:axId val="-20001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noFill/>
            <a:prstDash val="solid"/>
          </a:ln>
          <a:effectLst/>
        </c:spPr>
        <c:txPr>
          <a:bodyPr rot="0" vert="horz"/>
          <a:lstStyle/>
          <a:p>
            <a:pPr>
              <a:defRPr sz="1000"/>
            </a:pPr>
            <a:endParaRPr lang="en-US"/>
          </a:p>
        </c:txPr>
        <c:crossAx val="-200015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00153936"/>
        <c:scaling>
          <c:orientation val="minMax"/>
          <c:max val="250"/>
          <c:min val="-15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-2000157696"/>
        <c:crosses val="autoZero"/>
        <c:crossBetween val="between"/>
        <c:majorUnit val="50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17692316046701057"/>
          <c:y val="5.6905445394770826E-2"/>
          <c:w val="0.82307692307692304"/>
          <c:h val="0.19062881432229595"/>
        </c:manualLayout>
      </c:layout>
      <c:overlay val="0"/>
      <c:spPr>
        <a:noFill/>
        <a:ln w="25400">
          <a:noFill/>
        </a:ln>
        <a:effectLst/>
      </c:spPr>
    </c:legend>
    <c:plotVisOnly val="1"/>
    <c:dispBlanksAs val="gap"/>
    <c:showDLblsOverMax val="0"/>
  </c:chart>
  <c:spPr>
    <a:solidFill>
      <a:srgbClr val="FFFFFF"/>
    </a:solidFill>
    <a:ln w="2540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 charset="0"/>
          <a:ea typeface="Arial" charset="0"/>
          <a:cs typeface="Arial" charset="0"/>
        </a:defRPr>
      </a:pPr>
      <a:endParaRPr lang="en-US"/>
    </a:p>
  </c:txPr>
  <c:printSettings>
    <c:headerFooter/>
    <c:pageMargins b="0.750000000000004" l="0.70000000000000095" r="0.70000000000000095" t="0.750000000000004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94565808979749E-2"/>
          <c:y val="4.3137254901960784E-2"/>
          <c:w val="0.89491436532704238"/>
          <c:h val="0.719114404817044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'G5.2'!$C$3</c:f>
              <c:strCache>
                <c:ptCount val="1"/>
                <c:pt idx="0">
                  <c:v>AFPs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'G5.2'!$C$4:$C$152</c:f>
              <c:numCache>
                <c:formatCode>0</c:formatCode>
                <c:ptCount val="149"/>
                <c:pt idx="0">
                  <c:v>11.787868</c:v>
                </c:pt>
                <c:pt idx="1">
                  <c:v>11.985788879999999</c:v>
                </c:pt>
                <c:pt idx="2">
                  <c:v>12.342635560000002</c:v>
                </c:pt>
                <c:pt idx="3">
                  <c:v>12.438819540000001</c:v>
                </c:pt>
                <c:pt idx="4">
                  <c:v>12.71337289</c:v>
                </c:pt>
                <c:pt idx="5">
                  <c:v>13.03219284</c:v>
                </c:pt>
                <c:pt idx="6">
                  <c:v>13.998569589999999</c:v>
                </c:pt>
                <c:pt idx="7">
                  <c:v>16.274099589999999</c:v>
                </c:pt>
                <c:pt idx="8">
                  <c:v>17.251074590000002</c:v>
                </c:pt>
                <c:pt idx="9">
                  <c:v>18.862357759999998</c:v>
                </c:pt>
                <c:pt idx="10">
                  <c:v>20.113990770000001</c:v>
                </c:pt>
                <c:pt idx="11">
                  <c:v>20.286274089999999</c:v>
                </c:pt>
                <c:pt idx="12">
                  <c:v>21.054165640000001</c:v>
                </c:pt>
                <c:pt idx="13">
                  <c:v>20.341316429999999</c:v>
                </c:pt>
                <c:pt idx="14">
                  <c:v>22.42337792</c:v>
                </c:pt>
                <c:pt idx="15">
                  <c:v>22.74057492</c:v>
                </c:pt>
                <c:pt idx="16">
                  <c:v>24.091389620000001</c:v>
                </c:pt>
                <c:pt idx="17">
                  <c:v>22.921041160000001</c:v>
                </c:pt>
                <c:pt idx="18">
                  <c:v>21.932511699999999</c:v>
                </c:pt>
                <c:pt idx="19">
                  <c:v>21.058899199999999</c:v>
                </c:pt>
                <c:pt idx="20">
                  <c:v>21.054778859999999</c:v>
                </c:pt>
                <c:pt idx="21">
                  <c:v>17.15592805</c:v>
                </c:pt>
                <c:pt idx="22">
                  <c:v>16.809965430000002</c:v>
                </c:pt>
                <c:pt idx="23">
                  <c:v>16.926042430000003</c:v>
                </c:pt>
                <c:pt idx="24">
                  <c:v>16.669185969999997</c:v>
                </c:pt>
                <c:pt idx="25">
                  <c:v>16.01731925</c:v>
                </c:pt>
                <c:pt idx="26">
                  <c:v>15.697583160000001</c:v>
                </c:pt>
                <c:pt idx="27">
                  <c:v>16.25186085</c:v>
                </c:pt>
                <c:pt idx="28">
                  <c:v>18.10646423</c:v>
                </c:pt>
                <c:pt idx="29">
                  <c:v>19.708276730000001</c:v>
                </c:pt>
                <c:pt idx="30">
                  <c:v>21.81014107</c:v>
                </c:pt>
                <c:pt idx="31">
                  <c:v>22.548701010000002</c:v>
                </c:pt>
                <c:pt idx="32">
                  <c:v>23.653310700000002</c:v>
                </c:pt>
                <c:pt idx="33">
                  <c:v>25.744251799999997</c:v>
                </c:pt>
                <c:pt idx="34">
                  <c:v>28.59951762</c:v>
                </c:pt>
                <c:pt idx="35">
                  <c:v>27.52534146</c:v>
                </c:pt>
                <c:pt idx="36">
                  <c:v>26.555613919999999</c:v>
                </c:pt>
                <c:pt idx="37">
                  <c:v>22.99259807</c:v>
                </c:pt>
                <c:pt idx="38">
                  <c:v>23.180905579999997</c:v>
                </c:pt>
                <c:pt idx="39">
                  <c:v>22.733923169999997</c:v>
                </c:pt>
                <c:pt idx="40">
                  <c:v>20.41580059</c:v>
                </c:pt>
                <c:pt idx="41">
                  <c:v>21.432220860000001</c:v>
                </c:pt>
                <c:pt idx="42">
                  <c:v>22.118727459999999</c:v>
                </c:pt>
                <c:pt idx="43">
                  <c:v>22.80598814</c:v>
                </c:pt>
                <c:pt idx="44">
                  <c:v>22.5681257</c:v>
                </c:pt>
                <c:pt idx="45">
                  <c:v>24.35192408</c:v>
                </c:pt>
                <c:pt idx="46">
                  <c:v>24.372321710000001</c:v>
                </c:pt>
                <c:pt idx="47">
                  <c:v>23.45925042</c:v>
                </c:pt>
                <c:pt idx="48">
                  <c:v>24.216908</c:v>
                </c:pt>
                <c:pt idx="49">
                  <c:v>24.176915879999999</c:v>
                </c:pt>
                <c:pt idx="50">
                  <c:v>23.264187100000001</c:v>
                </c:pt>
                <c:pt idx="51">
                  <c:v>24.162708719999998</c:v>
                </c:pt>
                <c:pt idx="52">
                  <c:v>24.363946220000003</c:v>
                </c:pt>
                <c:pt idx="53">
                  <c:v>22.190168720000003</c:v>
                </c:pt>
                <c:pt idx="54">
                  <c:v>19.788771140000001</c:v>
                </c:pt>
                <c:pt idx="55">
                  <c:v>15.525535420000001</c:v>
                </c:pt>
                <c:pt idx="56">
                  <c:v>13.90860062</c:v>
                </c:pt>
                <c:pt idx="57">
                  <c:v>14.094509749999999</c:v>
                </c:pt>
                <c:pt idx="58">
                  <c:v>14.21988747</c:v>
                </c:pt>
                <c:pt idx="59">
                  <c:v>13.845842860000001</c:v>
                </c:pt>
                <c:pt idx="60">
                  <c:v>14.3798993</c:v>
                </c:pt>
                <c:pt idx="61">
                  <c:v>14.724145679999999</c:v>
                </c:pt>
                <c:pt idx="62">
                  <c:v>16.000974379999999</c:v>
                </c:pt>
                <c:pt idx="63">
                  <c:v>15.01094215</c:v>
                </c:pt>
                <c:pt idx="64">
                  <c:v>14.62647361</c:v>
                </c:pt>
                <c:pt idx="65">
                  <c:v>13.775136460000001</c:v>
                </c:pt>
                <c:pt idx="66">
                  <c:v>14.115373800019999</c:v>
                </c:pt>
                <c:pt idx="67">
                  <c:v>14.58446985002</c:v>
                </c:pt>
                <c:pt idx="68">
                  <c:v>13.50202041102</c:v>
                </c:pt>
                <c:pt idx="69">
                  <c:v>14.927478071149</c:v>
                </c:pt>
                <c:pt idx="70">
                  <c:v>15.33026952464</c:v>
                </c:pt>
                <c:pt idx="71">
                  <c:v>12.03792540761</c:v>
                </c:pt>
                <c:pt idx="72">
                  <c:v>11.26598437026</c:v>
                </c:pt>
                <c:pt idx="73">
                  <c:v>10.863184248609999</c:v>
                </c:pt>
                <c:pt idx="74">
                  <c:v>10.467056719089999</c:v>
                </c:pt>
                <c:pt idx="75">
                  <c:v>8.2606512794699984</c:v>
                </c:pt>
                <c:pt idx="76">
                  <c:v>10.435143022050001</c:v>
                </c:pt>
                <c:pt idx="77">
                  <c:v>9.6361134375200006</c:v>
                </c:pt>
                <c:pt idx="78">
                  <c:v>9.7848078444700004</c:v>
                </c:pt>
                <c:pt idx="79">
                  <c:v>8.3598836062299995</c:v>
                </c:pt>
                <c:pt idx="80">
                  <c:v>7.3649565413699998</c:v>
                </c:pt>
                <c:pt idx="81">
                  <c:v>8.3219999999999992</c:v>
                </c:pt>
                <c:pt idx="82">
                  <c:v>11.467677578090001</c:v>
                </c:pt>
                <c:pt idx="83">
                  <c:v>12.27416836411</c:v>
                </c:pt>
                <c:pt idx="84">
                  <c:v>11.95277867792</c:v>
                </c:pt>
                <c:pt idx="85">
                  <c:v>12.95281105269</c:v>
                </c:pt>
                <c:pt idx="86">
                  <c:v>12.4383498406069</c:v>
                </c:pt>
                <c:pt idx="87">
                  <c:v>11.7764528821565</c:v>
                </c:pt>
                <c:pt idx="88">
                  <c:v>10.763043327812401</c:v>
                </c:pt>
                <c:pt idx="89">
                  <c:v>11.485008660297201</c:v>
                </c:pt>
                <c:pt idx="90">
                  <c:v>12.431194845336801</c:v>
                </c:pt>
                <c:pt idx="91">
                  <c:v>12.6134460147714</c:v>
                </c:pt>
                <c:pt idx="92">
                  <c:v>13.1860124499514</c:v>
                </c:pt>
                <c:pt idx="93">
                  <c:v>12.627915558975001</c:v>
                </c:pt>
                <c:pt idx="94">
                  <c:v>12.1976334769017</c:v>
                </c:pt>
                <c:pt idx="95">
                  <c:v>10.814262638377501</c:v>
                </c:pt>
                <c:pt idx="96">
                  <c:v>9.7698766101105505</c:v>
                </c:pt>
                <c:pt idx="97">
                  <c:v>9.2332543001817911</c:v>
                </c:pt>
                <c:pt idx="98">
                  <c:v>9.3963881871436801</c:v>
                </c:pt>
                <c:pt idx="99">
                  <c:v>8.9174696504322597</c:v>
                </c:pt>
                <c:pt idx="100">
                  <c:v>8.6351137650857304</c:v>
                </c:pt>
                <c:pt idx="101">
                  <c:v>8.5437991059058298</c:v>
                </c:pt>
                <c:pt idx="102">
                  <c:v>7.7646977499000407</c:v>
                </c:pt>
                <c:pt idx="103">
                  <c:v>7.1125576240777004</c:v>
                </c:pt>
                <c:pt idx="104">
                  <c:v>6.7520455118359797</c:v>
                </c:pt>
                <c:pt idx="105">
                  <c:v>6.7603075693923103</c:v>
                </c:pt>
                <c:pt idx="106">
                  <c:v>6.5684104134315104</c:v>
                </c:pt>
                <c:pt idx="107">
                  <c:v>6.34619708024095</c:v>
                </c:pt>
                <c:pt idx="108">
                  <c:v>7.4538419016329902</c:v>
                </c:pt>
                <c:pt idx="109">
                  <c:v>8.4060106100452998</c:v>
                </c:pt>
                <c:pt idx="110">
                  <c:v>9.6188158279413809</c:v>
                </c:pt>
                <c:pt idx="111">
                  <c:v>9.4047711992713197</c:v>
                </c:pt>
                <c:pt idx="112">
                  <c:v>8.4456926969642616</c:v>
                </c:pt>
                <c:pt idx="113">
                  <c:v>7.7239343434946708</c:v>
                </c:pt>
                <c:pt idx="114">
                  <c:v>7.05221986199557</c:v>
                </c:pt>
                <c:pt idx="115">
                  <c:v>6.9772821168901302</c:v>
                </c:pt>
                <c:pt idx="116">
                  <c:v>6.8021556322555297</c:v>
                </c:pt>
                <c:pt idx="117">
                  <c:v>8.1138068934165304</c:v>
                </c:pt>
                <c:pt idx="118">
                  <c:v>8.359737151889659</c:v>
                </c:pt>
                <c:pt idx="119">
                  <c:v>8.2874365612171612</c:v>
                </c:pt>
                <c:pt idx="120">
                  <c:v>7.9833861133303898</c:v>
                </c:pt>
                <c:pt idx="121">
                  <c:v>8.3598751389015593</c:v>
                </c:pt>
                <c:pt idx="122">
                  <c:v>8.5082507939710705</c:v>
                </c:pt>
                <c:pt idx="123">
                  <c:v>8.4365136047585487</c:v>
                </c:pt>
                <c:pt idx="124">
                  <c:v>8.7751539110311008</c:v>
                </c:pt>
                <c:pt idx="125">
                  <c:v>9.7015293915260212</c:v>
                </c:pt>
                <c:pt idx="126">
                  <c:v>10.4586965034113</c:v>
                </c:pt>
                <c:pt idx="127">
                  <c:v>11.3613529400081</c:v>
                </c:pt>
                <c:pt idx="128">
                  <c:v>11.6699417717166</c:v>
                </c:pt>
                <c:pt idx="129">
                  <c:v>12.8553614441111</c:v>
                </c:pt>
                <c:pt idx="130">
                  <c:v>14.283421027331499</c:v>
                </c:pt>
                <c:pt idx="131">
                  <c:v>15.345948560409601</c:v>
                </c:pt>
                <c:pt idx="132">
                  <c:v>16.151153440616397</c:v>
                </c:pt>
                <c:pt idx="133">
                  <c:v>16.514991801442999</c:v>
                </c:pt>
                <c:pt idx="134">
                  <c:v>17.859309899058697</c:v>
                </c:pt>
                <c:pt idx="135">
                  <c:v>18.637326075596601</c:v>
                </c:pt>
                <c:pt idx="136">
                  <c:v>19.690741590302</c:v>
                </c:pt>
                <c:pt idx="137">
                  <c:v>19.0646912162799</c:v>
                </c:pt>
                <c:pt idx="138">
                  <c:v>20.686494524406299</c:v>
                </c:pt>
                <c:pt idx="139">
                  <c:v>19.560434073479797</c:v>
                </c:pt>
                <c:pt idx="140">
                  <c:v>20.520849915428897</c:v>
                </c:pt>
                <c:pt idx="141">
                  <c:v>19.751486728663103</c:v>
                </c:pt>
                <c:pt idx="142">
                  <c:v>18.264972629426602</c:v>
                </c:pt>
                <c:pt idx="143">
                  <c:v>18.7868781056</c:v>
                </c:pt>
                <c:pt idx="144">
                  <c:v>19.246239961381001</c:v>
                </c:pt>
                <c:pt idx="145">
                  <c:v>19.719164952657099</c:v>
                </c:pt>
                <c:pt idx="146">
                  <c:v>20.775722795101903</c:v>
                </c:pt>
                <c:pt idx="147">
                  <c:v>21.6857610204728</c:v>
                </c:pt>
                <c:pt idx="148">
                  <c:v>20.671275288399698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52-4A83-AF6D-59AEA7596D15}"/>
            </c:ext>
          </c:extLst>
        </c:ser>
        <c:ser>
          <c:idx val="1"/>
          <c:order val="1"/>
          <c:tx>
            <c:strRef>
              <c:f>'G5.2'!$D$3</c:f>
              <c:strCache>
                <c:ptCount val="1"/>
                <c:pt idx="0">
                  <c:v>Sector real </c:v>
                </c:pt>
              </c:strCache>
            </c:strRef>
          </c:tx>
          <c:spPr>
            <a:solidFill>
              <a:srgbClr val="DD55CA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'G5.2'!$D$4:$D$152</c:f>
              <c:numCache>
                <c:formatCode>0</c:formatCode>
                <c:ptCount val="149"/>
                <c:pt idx="0">
                  <c:v>-1.85683031284433</c:v>
                </c:pt>
                <c:pt idx="1">
                  <c:v>-2.0765917081340799</c:v>
                </c:pt>
                <c:pt idx="2">
                  <c:v>-2.25282423302991</c:v>
                </c:pt>
                <c:pt idx="3">
                  <c:v>-3.4509233369204999</c:v>
                </c:pt>
                <c:pt idx="4">
                  <c:v>-3.7584513373702997</c:v>
                </c:pt>
                <c:pt idx="5">
                  <c:v>-2.96255000477462</c:v>
                </c:pt>
                <c:pt idx="6">
                  <c:v>-3.8400874293837601</c:v>
                </c:pt>
                <c:pt idx="7">
                  <c:v>-3.29871568441642</c:v>
                </c:pt>
                <c:pt idx="8">
                  <c:v>-5.0174104695933499</c:v>
                </c:pt>
                <c:pt idx="9">
                  <c:v>-5.6826710050679905</c:v>
                </c:pt>
                <c:pt idx="10">
                  <c:v>-4.3333409518322092</c:v>
                </c:pt>
                <c:pt idx="11">
                  <c:v>-5.1481958283297597</c:v>
                </c:pt>
                <c:pt idx="12">
                  <c:v>-6.1700574866995899</c:v>
                </c:pt>
                <c:pt idx="13">
                  <c:v>-6.4681675941382997</c:v>
                </c:pt>
                <c:pt idx="14">
                  <c:v>-6.0809915249792299</c:v>
                </c:pt>
                <c:pt idx="15">
                  <c:v>-6.39425674847132</c:v>
                </c:pt>
                <c:pt idx="16">
                  <c:v>-6.6145537342441303</c:v>
                </c:pt>
                <c:pt idx="17">
                  <c:v>-5.3806413721441704</c:v>
                </c:pt>
                <c:pt idx="18">
                  <c:v>-5.2072218481341395</c:v>
                </c:pt>
                <c:pt idx="19">
                  <c:v>-5.0233681178432095</c:v>
                </c:pt>
                <c:pt idx="20">
                  <c:v>-4.8545999552366004</c:v>
                </c:pt>
                <c:pt idx="21">
                  <c:v>-2.96844938441631</c:v>
                </c:pt>
                <c:pt idx="22">
                  <c:v>-2.8221448280486703</c:v>
                </c:pt>
                <c:pt idx="23">
                  <c:v>-2.67811770770748</c:v>
                </c:pt>
                <c:pt idx="24">
                  <c:v>-3.4322087454449703</c:v>
                </c:pt>
                <c:pt idx="25">
                  <c:v>-4.0551753814471798</c:v>
                </c:pt>
                <c:pt idx="26">
                  <c:v>-3.8435051030817897</c:v>
                </c:pt>
                <c:pt idx="27">
                  <c:v>-3.7184911320427201</c:v>
                </c:pt>
                <c:pt idx="28">
                  <c:v>-3.8654598428256302</c:v>
                </c:pt>
                <c:pt idx="29">
                  <c:v>-4.55413042487866</c:v>
                </c:pt>
                <c:pt idx="30">
                  <c:v>-5.3084919182854202</c:v>
                </c:pt>
                <c:pt idx="31">
                  <c:v>-5.4509990412842697</c:v>
                </c:pt>
                <c:pt idx="32">
                  <c:v>-5.3211366721431697</c:v>
                </c:pt>
                <c:pt idx="33">
                  <c:v>-6.4364624877559002</c:v>
                </c:pt>
                <c:pt idx="34">
                  <c:v>-8.5073904719321316</c:v>
                </c:pt>
                <c:pt idx="35">
                  <c:v>-6.5502684110051295</c:v>
                </c:pt>
                <c:pt idx="36">
                  <c:v>-5.2159887391677904</c:v>
                </c:pt>
                <c:pt idx="37">
                  <c:v>-4.5357794753032401</c:v>
                </c:pt>
                <c:pt idx="38">
                  <c:v>-3.6710162005707496</c:v>
                </c:pt>
                <c:pt idx="39">
                  <c:v>-4.2230521133774399</c:v>
                </c:pt>
                <c:pt idx="40">
                  <c:v>-2.91736428791212</c:v>
                </c:pt>
                <c:pt idx="41">
                  <c:v>-2.5319029123129297</c:v>
                </c:pt>
                <c:pt idx="42">
                  <c:v>-4.3850773902168605</c:v>
                </c:pt>
                <c:pt idx="43">
                  <c:v>-5.3938062763236507</c:v>
                </c:pt>
                <c:pt idx="44">
                  <c:v>-5.8528973581402894</c:v>
                </c:pt>
                <c:pt idx="45">
                  <c:v>-7.2771380683572593</c:v>
                </c:pt>
                <c:pt idx="46">
                  <c:v>-6.89294909022487</c:v>
                </c:pt>
                <c:pt idx="47">
                  <c:v>-6.7604218032834096</c:v>
                </c:pt>
                <c:pt idx="48">
                  <c:v>-6.51466924384866</c:v>
                </c:pt>
                <c:pt idx="49">
                  <c:v>-7.0326352244899599</c:v>
                </c:pt>
                <c:pt idx="50">
                  <c:v>-6.0671860977492598</c:v>
                </c:pt>
                <c:pt idx="51">
                  <c:v>-6.6615895963434104</c:v>
                </c:pt>
                <c:pt idx="52">
                  <c:v>-6.8483138405689497</c:v>
                </c:pt>
                <c:pt idx="53">
                  <c:v>-6.0656391805727097</c:v>
                </c:pt>
                <c:pt idx="54">
                  <c:v>-7.0867117428904303</c:v>
                </c:pt>
                <c:pt idx="55">
                  <c:v>-5.1578439960004898</c:v>
                </c:pt>
                <c:pt idx="56">
                  <c:v>-2.4195243078267898</c:v>
                </c:pt>
                <c:pt idx="57">
                  <c:v>-2.31293576288813</c:v>
                </c:pt>
                <c:pt idx="58">
                  <c:v>-2.1600002000406597</c:v>
                </c:pt>
                <c:pt idx="59">
                  <c:v>-1.21752320791005</c:v>
                </c:pt>
                <c:pt idx="60">
                  <c:v>-2.2521320345555198</c:v>
                </c:pt>
                <c:pt idx="61">
                  <c:v>-3.0013487741369098</c:v>
                </c:pt>
                <c:pt idx="62">
                  <c:v>-2.8134462809600902</c:v>
                </c:pt>
                <c:pt idx="63">
                  <c:v>-3.14567167107537</c:v>
                </c:pt>
                <c:pt idx="64">
                  <c:v>-1.4621616599001099</c:v>
                </c:pt>
                <c:pt idx="65">
                  <c:v>-1.24366650346481</c:v>
                </c:pt>
                <c:pt idx="66">
                  <c:v>-2.2024044021681104</c:v>
                </c:pt>
                <c:pt idx="67">
                  <c:v>-3.61167387316832</c:v>
                </c:pt>
                <c:pt idx="68">
                  <c:v>-4.2589521147390599</c:v>
                </c:pt>
                <c:pt idx="69">
                  <c:v>-4.3521605066521394</c:v>
                </c:pt>
                <c:pt idx="70">
                  <c:v>-5.51140920770096</c:v>
                </c:pt>
                <c:pt idx="71">
                  <c:v>-5.5732022166545807</c:v>
                </c:pt>
                <c:pt idx="72">
                  <c:v>-6.7238474278235598</c:v>
                </c:pt>
                <c:pt idx="73">
                  <c:v>-5.1574749370592903</c:v>
                </c:pt>
                <c:pt idx="74">
                  <c:v>-4.4460375503744602</c:v>
                </c:pt>
                <c:pt idx="75">
                  <c:v>-4.7147677089220394</c:v>
                </c:pt>
                <c:pt idx="76">
                  <c:v>-2.7984188341293899</c:v>
                </c:pt>
                <c:pt idx="77">
                  <c:v>-1.5310061096255099</c:v>
                </c:pt>
                <c:pt idx="78">
                  <c:v>-1.0128449019738501</c:v>
                </c:pt>
                <c:pt idx="79">
                  <c:v>-0.84479677028660105</c:v>
                </c:pt>
                <c:pt idx="80">
                  <c:v>-3.3675772427219099</c:v>
                </c:pt>
                <c:pt idx="81">
                  <c:v>-4.1393899057349195</c:v>
                </c:pt>
                <c:pt idx="82">
                  <c:v>-3.2792728952773298</c:v>
                </c:pt>
                <c:pt idx="83">
                  <c:v>-2.30272309514219</c:v>
                </c:pt>
                <c:pt idx="84">
                  <c:v>-1.8085731265315501</c:v>
                </c:pt>
                <c:pt idx="85">
                  <c:v>-1.794</c:v>
                </c:pt>
                <c:pt idx="86">
                  <c:v>-2.1643097822714998</c:v>
                </c:pt>
                <c:pt idx="87">
                  <c:v>-0.95686081027580094</c:v>
                </c:pt>
                <c:pt idx="88">
                  <c:v>-1.4183797243901</c:v>
                </c:pt>
                <c:pt idx="89">
                  <c:v>-2.2266297438886</c:v>
                </c:pt>
                <c:pt idx="90">
                  <c:v>-3.0541581211318301</c:v>
                </c:pt>
                <c:pt idx="91">
                  <c:v>-2.8643163613246001</c:v>
                </c:pt>
                <c:pt idx="92">
                  <c:v>-2.6421648488119298</c:v>
                </c:pt>
                <c:pt idx="93">
                  <c:v>-3.4056356856458101</c:v>
                </c:pt>
                <c:pt idx="94">
                  <c:v>-2.5065564567074197</c:v>
                </c:pt>
                <c:pt idx="95">
                  <c:v>-2.8562046366600997</c:v>
                </c:pt>
                <c:pt idx="96">
                  <c:v>-1.1138927137274799</c:v>
                </c:pt>
                <c:pt idx="97">
                  <c:v>-2.2063321295177203</c:v>
                </c:pt>
                <c:pt idx="98">
                  <c:v>-3.4646748593625998</c:v>
                </c:pt>
                <c:pt idx="99">
                  <c:v>-4.5237499170666</c:v>
                </c:pt>
                <c:pt idx="100">
                  <c:v>-3.757840256782</c:v>
                </c:pt>
                <c:pt idx="101">
                  <c:v>-3.4765366317670101</c:v>
                </c:pt>
                <c:pt idx="102">
                  <c:v>-1.9445882067442002</c:v>
                </c:pt>
                <c:pt idx="103">
                  <c:v>-2.6595874467722602</c:v>
                </c:pt>
                <c:pt idx="104">
                  <c:v>-2.4667647115853599</c:v>
                </c:pt>
                <c:pt idx="105">
                  <c:v>-4.0911745087901901</c:v>
                </c:pt>
                <c:pt idx="106">
                  <c:v>-2.6375791128324599</c:v>
                </c:pt>
                <c:pt idx="107">
                  <c:v>-2.6363935915925301</c:v>
                </c:pt>
                <c:pt idx="108">
                  <c:v>-2.0565191303412096</c:v>
                </c:pt>
                <c:pt idx="109">
                  <c:v>-3.3203994971503898</c:v>
                </c:pt>
                <c:pt idx="110">
                  <c:v>-4.2927264213843701</c:v>
                </c:pt>
                <c:pt idx="111">
                  <c:v>-3.7294388469772799</c:v>
                </c:pt>
                <c:pt idx="112">
                  <c:v>-1.9836054352015302</c:v>
                </c:pt>
                <c:pt idx="113">
                  <c:v>-2.8016452501338698</c:v>
                </c:pt>
                <c:pt idx="114">
                  <c:v>-3.4730610481716</c:v>
                </c:pt>
                <c:pt idx="115">
                  <c:v>-3.0286979855273399</c:v>
                </c:pt>
                <c:pt idx="116">
                  <c:v>-2.95127204295345</c:v>
                </c:pt>
                <c:pt idx="117">
                  <c:v>-3.9430782956972799</c:v>
                </c:pt>
                <c:pt idx="118">
                  <c:v>-4.1278917771884096</c:v>
                </c:pt>
                <c:pt idx="119">
                  <c:v>-3.96763297918086</c:v>
                </c:pt>
                <c:pt idx="120">
                  <c:v>-3.2904451180238303</c:v>
                </c:pt>
                <c:pt idx="121">
                  <c:v>-3.2565462203517899</c:v>
                </c:pt>
                <c:pt idx="122">
                  <c:v>-3.1387585107155003</c:v>
                </c:pt>
                <c:pt idx="123">
                  <c:v>-2.3532471479780703</c:v>
                </c:pt>
                <c:pt idx="124">
                  <c:v>-1.0483453970066101</c:v>
                </c:pt>
                <c:pt idx="125">
                  <c:v>-0.59219951804821702</c:v>
                </c:pt>
                <c:pt idx="126">
                  <c:v>-1.76172038947778</c:v>
                </c:pt>
                <c:pt idx="127">
                  <c:v>-2.2995836403962797</c:v>
                </c:pt>
                <c:pt idx="128">
                  <c:v>-2.5571779658087599</c:v>
                </c:pt>
                <c:pt idx="129">
                  <c:v>-4.3050369820540499</c:v>
                </c:pt>
                <c:pt idx="130">
                  <c:v>-3.3841413459058098</c:v>
                </c:pt>
                <c:pt idx="131">
                  <c:v>-2.9928765569614204</c:v>
                </c:pt>
                <c:pt idx="132">
                  <c:v>-2.9199090886403902</c:v>
                </c:pt>
                <c:pt idx="133">
                  <c:v>-3.2207952163995301</c:v>
                </c:pt>
                <c:pt idx="134">
                  <c:v>-3.2341955391689998</c:v>
                </c:pt>
                <c:pt idx="135">
                  <c:v>-3.0054430391636102</c:v>
                </c:pt>
                <c:pt idx="136">
                  <c:v>-1.3114041352606201</c:v>
                </c:pt>
                <c:pt idx="137">
                  <c:v>-0.37138025114204698</c:v>
                </c:pt>
                <c:pt idx="138">
                  <c:v>-1.3840448906009799</c:v>
                </c:pt>
                <c:pt idx="139">
                  <c:v>-0.90455207224594802</c:v>
                </c:pt>
                <c:pt idx="140">
                  <c:v>-0.76988643896582298</c:v>
                </c:pt>
                <c:pt idx="141">
                  <c:v>0.68620984264640905</c:v>
                </c:pt>
                <c:pt idx="142">
                  <c:v>0.105617692544675</c:v>
                </c:pt>
                <c:pt idx="143">
                  <c:v>0.484422199531445</c:v>
                </c:pt>
                <c:pt idx="144">
                  <c:v>-0.827743597648398</c:v>
                </c:pt>
                <c:pt idx="145">
                  <c:v>-1.5416546896826802</c:v>
                </c:pt>
                <c:pt idx="146">
                  <c:v>-0.55350766453199107</c:v>
                </c:pt>
                <c:pt idx="147">
                  <c:v>4.3012979520103502E-2</c:v>
                </c:pt>
                <c:pt idx="148">
                  <c:v>1.86688236292884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52-4A83-AF6D-59AEA7596D15}"/>
            </c:ext>
          </c:extLst>
        </c:ser>
        <c:ser>
          <c:idx val="2"/>
          <c:order val="2"/>
          <c:tx>
            <c:strRef>
              <c:f>'G5.2'!$E$3</c:f>
              <c:strCache>
                <c:ptCount val="1"/>
                <c:pt idx="0">
                  <c:v>Cias. Seguros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'G5.2'!$E$4:$E$152</c:f>
              <c:numCache>
                <c:formatCode>0</c:formatCode>
                <c:ptCount val="149"/>
                <c:pt idx="0">
                  <c:v>0.64213167199999999</c:v>
                </c:pt>
                <c:pt idx="1">
                  <c:v>0.66181450500000005</c:v>
                </c:pt>
                <c:pt idx="2">
                  <c:v>0.68143057499999993</c:v>
                </c:pt>
                <c:pt idx="3">
                  <c:v>0.70502949100000001</c:v>
                </c:pt>
                <c:pt idx="4">
                  <c:v>0.75062342800000004</c:v>
                </c:pt>
                <c:pt idx="5">
                  <c:v>0.80991808900000006</c:v>
                </c:pt>
                <c:pt idx="6">
                  <c:v>0.81883824500000002</c:v>
                </c:pt>
                <c:pt idx="7">
                  <c:v>0.869813803</c:v>
                </c:pt>
                <c:pt idx="8">
                  <c:v>0.84598839199999998</c:v>
                </c:pt>
                <c:pt idx="9">
                  <c:v>0.85683280699999997</c:v>
                </c:pt>
                <c:pt idx="10">
                  <c:v>0.835847436</c:v>
                </c:pt>
                <c:pt idx="11">
                  <c:v>0.80179641800000001</c:v>
                </c:pt>
                <c:pt idx="12">
                  <c:v>0.75030288900000008</c:v>
                </c:pt>
                <c:pt idx="13">
                  <c:v>0.77142996600000002</c:v>
                </c:pt>
                <c:pt idx="14">
                  <c:v>0.83741732800000002</c:v>
                </c:pt>
                <c:pt idx="15">
                  <c:v>0.87186999500000006</c:v>
                </c:pt>
                <c:pt idx="16">
                  <c:v>0.88169033100000005</c:v>
                </c:pt>
                <c:pt idx="17">
                  <c:v>0.92482705399999998</c:v>
                </c:pt>
                <c:pt idx="18">
                  <c:v>0.95960571000000006</c:v>
                </c:pt>
                <c:pt idx="19">
                  <c:v>0.92539330500000005</c:v>
                </c:pt>
                <c:pt idx="20">
                  <c:v>0.86287993200000002</c:v>
                </c:pt>
                <c:pt idx="21">
                  <c:v>0.84520130300000007</c:v>
                </c:pt>
                <c:pt idx="22">
                  <c:v>0.81542917400000003</c:v>
                </c:pt>
                <c:pt idx="23">
                  <c:v>0.82519141799999995</c:v>
                </c:pt>
                <c:pt idx="24">
                  <c:v>0.81826460299999992</c:v>
                </c:pt>
                <c:pt idx="25">
                  <c:v>0.83902236699999999</c:v>
                </c:pt>
                <c:pt idx="26">
                  <c:v>0.86255506500000001</c:v>
                </c:pt>
                <c:pt idx="27">
                  <c:v>0.868629702</c:v>
                </c:pt>
                <c:pt idx="28">
                  <c:v>0.88924089299999998</c:v>
                </c:pt>
                <c:pt idx="29">
                  <c:v>0.89993680600000003</c:v>
                </c:pt>
                <c:pt idx="30">
                  <c:v>0.97114847199999998</c:v>
                </c:pt>
                <c:pt idx="31">
                  <c:v>0.95838320899999996</c:v>
                </c:pt>
                <c:pt idx="32">
                  <c:v>0.96641931400000003</c:v>
                </c:pt>
                <c:pt idx="33">
                  <c:v>0.96720408999999996</c:v>
                </c:pt>
                <c:pt idx="34">
                  <c:v>0.98192796580000008</c:v>
                </c:pt>
                <c:pt idx="35">
                  <c:v>1.268</c:v>
                </c:pt>
                <c:pt idx="36">
                  <c:v>1.662837111</c:v>
                </c:pt>
                <c:pt idx="37">
                  <c:v>1.675049027</c:v>
                </c:pt>
                <c:pt idx="38">
                  <c:v>1.4596118120000001</c:v>
                </c:pt>
                <c:pt idx="39">
                  <c:v>1.464959482</c:v>
                </c:pt>
                <c:pt idx="40">
                  <c:v>1.5008191549999998</c:v>
                </c:pt>
                <c:pt idx="41">
                  <c:v>1.540512879</c:v>
                </c:pt>
                <c:pt idx="42">
                  <c:v>1.5786001619999999</c:v>
                </c:pt>
                <c:pt idx="43">
                  <c:v>1.4524803930000001</c:v>
                </c:pt>
                <c:pt idx="44">
                  <c:v>1.554484489</c:v>
                </c:pt>
                <c:pt idx="45">
                  <c:v>1.5546777729999999</c:v>
                </c:pt>
                <c:pt idx="46">
                  <c:v>1.658118188</c:v>
                </c:pt>
                <c:pt idx="47">
                  <c:v>1.724917085</c:v>
                </c:pt>
                <c:pt idx="48">
                  <c:v>1.8216742269999999</c:v>
                </c:pt>
                <c:pt idx="49">
                  <c:v>1.889844689</c:v>
                </c:pt>
                <c:pt idx="50">
                  <c:v>1.869408476</c:v>
                </c:pt>
                <c:pt idx="51">
                  <c:v>1.8540176719999999</c:v>
                </c:pt>
                <c:pt idx="52">
                  <c:v>1.8163184830000001</c:v>
                </c:pt>
                <c:pt idx="53">
                  <c:v>1.8824013159999999</c:v>
                </c:pt>
                <c:pt idx="54">
                  <c:v>1.8561319089999999</c:v>
                </c:pt>
                <c:pt idx="55">
                  <c:v>1.7974572740000001</c:v>
                </c:pt>
                <c:pt idx="56">
                  <c:v>1.802</c:v>
                </c:pt>
                <c:pt idx="57">
                  <c:v>1.8507648779999999</c:v>
                </c:pt>
                <c:pt idx="58">
                  <c:v>2.028</c:v>
                </c:pt>
                <c:pt idx="59">
                  <c:v>1.843</c:v>
                </c:pt>
                <c:pt idx="60">
                  <c:v>1.910970609</c:v>
                </c:pt>
                <c:pt idx="61">
                  <c:v>1.9339999999999999</c:v>
                </c:pt>
                <c:pt idx="62">
                  <c:v>1.9899214569999999</c:v>
                </c:pt>
                <c:pt idx="63">
                  <c:v>2.0240651540000001</c:v>
                </c:pt>
                <c:pt idx="64">
                  <c:v>2.2163341540000001</c:v>
                </c:pt>
                <c:pt idx="65">
                  <c:v>2.25719154</c:v>
                </c:pt>
                <c:pt idx="66">
                  <c:v>2.2841745717199</c:v>
                </c:pt>
                <c:pt idx="67">
                  <c:v>2.2723596609198999</c:v>
                </c:pt>
                <c:pt idx="68">
                  <c:v>2.2888365780999003</c:v>
                </c:pt>
                <c:pt idx="69">
                  <c:v>2.2929896615199001</c:v>
                </c:pt>
                <c:pt idx="70">
                  <c:v>2.4204319633699001</c:v>
                </c:pt>
                <c:pt idx="71">
                  <c:v>2.51555497816</c:v>
                </c:pt>
                <c:pt idx="72">
                  <c:v>2.4750160807299997</c:v>
                </c:pt>
                <c:pt idx="73">
                  <c:v>2.6046969191799998</c:v>
                </c:pt>
                <c:pt idx="74">
                  <c:v>2.6739222065099999</c:v>
                </c:pt>
                <c:pt idx="75">
                  <c:v>2.69594420489</c:v>
                </c:pt>
                <c:pt idx="76">
                  <c:v>2.87175678917</c:v>
                </c:pt>
                <c:pt idx="77">
                  <c:v>2.9803686518400001</c:v>
                </c:pt>
                <c:pt idx="78">
                  <c:v>3.0131097988800004</c:v>
                </c:pt>
                <c:pt idx="79">
                  <c:v>3.1083292042699999</c:v>
                </c:pt>
                <c:pt idx="80">
                  <c:v>3.1846468030100001</c:v>
                </c:pt>
                <c:pt idx="81">
                  <c:v>3.1657607669358399</c:v>
                </c:pt>
                <c:pt idx="82">
                  <c:v>3.4225581359500001</c:v>
                </c:pt>
                <c:pt idx="83">
                  <c:v>3.4639888213800001</c:v>
                </c:pt>
                <c:pt idx="84">
                  <c:v>3.62105179967</c:v>
                </c:pt>
                <c:pt idx="85">
                  <c:v>3.7546514705599998</c:v>
                </c:pt>
                <c:pt idx="86">
                  <c:v>3.8030797552971198</c:v>
                </c:pt>
                <c:pt idx="87">
                  <c:v>3.8434563227308201</c:v>
                </c:pt>
                <c:pt idx="88">
                  <c:v>3.8332980518253899</c:v>
                </c:pt>
                <c:pt idx="89">
                  <c:v>3.98146580956112</c:v>
                </c:pt>
                <c:pt idx="90">
                  <c:v>4.3527368715403796</c:v>
                </c:pt>
                <c:pt idx="91">
                  <c:v>4.1597758174227097</c:v>
                </c:pt>
                <c:pt idx="92">
                  <c:v>4.4291342450736</c:v>
                </c:pt>
                <c:pt idx="93">
                  <c:v>4.4550630960007203</c:v>
                </c:pt>
                <c:pt idx="94">
                  <c:v>4.7620819908297198</c:v>
                </c:pt>
                <c:pt idx="95">
                  <c:v>4.9114478353574595</c:v>
                </c:pt>
                <c:pt idx="96">
                  <c:v>4.9810799793658695</c:v>
                </c:pt>
                <c:pt idx="97">
                  <c:v>5.1047698443592502</c:v>
                </c:pt>
                <c:pt idx="98">
                  <c:v>5.1392467157928508</c:v>
                </c:pt>
                <c:pt idx="99">
                  <c:v>5.0575678007417899</c:v>
                </c:pt>
                <c:pt idx="100">
                  <c:v>5.0667150686681302</c:v>
                </c:pt>
                <c:pt idx="101">
                  <c:v>5.2639130400275898</c:v>
                </c:pt>
                <c:pt idx="102">
                  <c:v>5.4971408621532705</c:v>
                </c:pt>
                <c:pt idx="103">
                  <c:v>5.6617679489277997</c:v>
                </c:pt>
                <c:pt idx="104">
                  <c:v>5.6941107525265897</c:v>
                </c:pt>
                <c:pt idx="105">
                  <c:v>5.7010364160972502</c:v>
                </c:pt>
                <c:pt idx="106">
                  <c:v>5.8707456563597393</c:v>
                </c:pt>
                <c:pt idx="107">
                  <c:v>5.9518785947937101</c:v>
                </c:pt>
                <c:pt idx="108">
                  <c:v>6.1226948486094201</c:v>
                </c:pt>
                <c:pt idx="109">
                  <c:v>5.97549806856426</c:v>
                </c:pt>
                <c:pt idx="110">
                  <c:v>5.9238857445162001</c:v>
                </c:pt>
                <c:pt idx="111">
                  <c:v>6.0070690017726598</c:v>
                </c:pt>
                <c:pt idx="112">
                  <c:v>6.1297477451113602</c:v>
                </c:pt>
                <c:pt idx="113">
                  <c:v>6.0780397817423699</c:v>
                </c:pt>
                <c:pt idx="114">
                  <c:v>6.24747248683477</c:v>
                </c:pt>
                <c:pt idx="115">
                  <c:v>6.4584302552062098</c:v>
                </c:pt>
                <c:pt idx="116">
                  <c:v>6.5786346556730999</c:v>
                </c:pt>
                <c:pt idx="117">
                  <c:v>6.6348683292455295</c:v>
                </c:pt>
                <c:pt idx="118">
                  <c:v>6.8577989942002695</c:v>
                </c:pt>
                <c:pt idx="119">
                  <c:v>6.84017700034663</c:v>
                </c:pt>
                <c:pt idx="120">
                  <c:v>6.9490147776288405</c:v>
                </c:pt>
                <c:pt idx="121">
                  <c:v>6.8472975516262107</c:v>
                </c:pt>
                <c:pt idx="122">
                  <c:v>6.8564277878770001</c:v>
                </c:pt>
                <c:pt idx="123">
                  <c:v>7.0213373722583103</c:v>
                </c:pt>
                <c:pt idx="124">
                  <c:v>7.1291449177074098</c:v>
                </c:pt>
                <c:pt idx="125">
                  <c:v>7.0964681182330098</c:v>
                </c:pt>
                <c:pt idx="126">
                  <c:v>7.2110775628745793</c:v>
                </c:pt>
                <c:pt idx="127">
                  <c:v>7.17801953586675</c:v>
                </c:pt>
                <c:pt idx="128">
                  <c:v>7.2281606186208105</c:v>
                </c:pt>
                <c:pt idx="129">
                  <c:v>7.3309074281552205</c:v>
                </c:pt>
                <c:pt idx="130">
                  <c:v>7.5414243964625802</c:v>
                </c:pt>
                <c:pt idx="131">
                  <c:v>7.59786180874812</c:v>
                </c:pt>
                <c:pt idx="132">
                  <c:v>7.7067697689285497</c:v>
                </c:pt>
                <c:pt idx="133">
                  <c:v>7.9151714059856708</c:v>
                </c:pt>
                <c:pt idx="134">
                  <c:v>8.0916656066951305</c:v>
                </c:pt>
                <c:pt idx="135">
                  <c:v>8.3182136974990808</c:v>
                </c:pt>
                <c:pt idx="136">
                  <c:v>8.4814089151771288</c:v>
                </c:pt>
                <c:pt idx="137">
                  <c:v>8.4572852664469398</c:v>
                </c:pt>
                <c:pt idx="138">
                  <c:v>8.7014235170816594</c:v>
                </c:pt>
                <c:pt idx="139">
                  <c:v>8.5253511377654387</c:v>
                </c:pt>
                <c:pt idx="140">
                  <c:v>8.2991372699941888</c:v>
                </c:pt>
                <c:pt idx="141">
                  <c:v>8.5394049747439098</c:v>
                </c:pt>
                <c:pt idx="142">
                  <c:v>8.1678464127178803</c:v>
                </c:pt>
                <c:pt idx="143">
                  <c:v>8.3783180676393005</c:v>
                </c:pt>
                <c:pt idx="144">
                  <c:v>8.2456629885096007</c:v>
                </c:pt>
                <c:pt idx="145">
                  <c:v>8.1781809584986895</c:v>
                </c:pt>
                <c:pt idx="146">
                  <c:v>8.41265297144197</c:v>
                </c:pt>
                <c:pt idx="147">
                  <c:v>8.3562778028504905</c:v>
                </c:pt>
                <c:pt idx="148">
                  <c:v>8.6975798795761801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52-4A83-AF6D-59AEA7596D15}"/>
            </c:ext>
          </c:extLst>
        </c:ser>
        <c:ser>
          <c:idx val="3"/>
          <c:order val="3"/>
          <c:tx>
            <c:strRef>
              <c:f>'G5.2'!$F$3</c:f>
              <c:strCache>
                <c:ptCount val="1"/>
                <c:pt idx="0">
                  <c:v>Otras financieras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'G5.2'!$F$4:$F$152</c:f>
              <c:numCache>
                <c:formatCode>0</c:formatCode>
                <c:ptCount val="149"/>
                <c:pt idx="0">
                  <c:v>-0.532080102</c:v>
                </c:pt>
                <c:pt idx="1">
                  <c:v>-0.64425644599999998</c:v>
                </c:pt>
                <c:pt idx="2">
                  <c:v>-0.49840684700000004</c:v>
                </c:pt>
                <c:pt idx="3">
                  <c:v>-1.048447379</c:v>
                </c:pt>
                <c:pt idx="4">
                  <c:v>-0.75982357</c:v>
                </c:pt>
                <c:pt idx="5">
                  <c:v>-0.65037839799999997</c:v>
                </c:pt>
                <c:pt idx="6">
                  <c:v>-0.61041572199999994</c:v>
                </c:pt>
                <c:pt idx="7">
                  <c:v>-0.57528998600000003</c:v>
                </c:pt>
                <c:pt idx="8">
                  <c:v>-1.174841325</c:v>
                </c:pt>
                <c:pt idx="9">
                  <c:v>-1.1219065860000001</c:v>
                </c:pt>
                <c:pt idx="10">
                  <c:v>-0.66466082900000001</c:v>
                </c:pt>
                <c:pt idx="11">
                  <c:v>-0.99661428500000004</c:v>
                </c:pt>
                <c:pt idx="12">
                  <c:v>-0.97274063099999997</c:v>
                </c:pt>
                <c:pt idx="13">
                  <c:v>-0.99436562400000006</c:v>
                </c:pt>
                <c:pt idx="14">
                  <c:v>-0.6424621519999999</c:v>
                </c:pt>
                <c:pt idx="15">
                  <c:v>-0.50145832199999996</c:v>
                </c:pt>
                <c:pt idx="16">
                  <c:v>-0.33358991700000001</c:v>
                </c:pt>
                <c:pt idx="17">
                  <c:v>-0.163200664</c:v>
                </c:pt>
                <c:pt idx="18">
                  <c:v>-0.306962385</c:v>
                </c:pt>
                <c:pt idx="19">
                  <c:v>-0.31167680799999997</c:v>
                </c:pt>
                <c:pt idx="20">
                  <c:v>-0.15304447999999998</c:v>
                </c:pt>
                <c:pt idx="21">
                  <c:v>-0.110422357</c:v>
                </c:pt>
                <c:pt idx="22">
                  <c:v>-0.13792906700000002</c:v>
                </c:pt>
                <c:pt idx="23">
                  <c:v>-8.1940752000000006E-2</c:v>
                </c:pt>
                <c:pt idx="24">
                  <c:v>-0.223760971</c:v>
                </c:pt>
                <c:pt idx="25">
                  <c:v>-0.234916334</c:v>
                </c:pt>
                <c:pt idx="26">
                  <c:v>-0.26557978600000004</c:v>
                </c:pt>
                <c:pt idx="27">
                  <c:v>-0.32448354200000001</c:v>
                </c:pt>
                <c:pt idx="28">
                  <c:v>-0.29934175499999999</c:v>
                </c:pt>
                <c:pt idx="29">
                  <c:v>-0.26962969399999998</c:v>
                </c:pt>
                <c:pt idx="30">
                  <c:v>1.6417727E-2</c:v>
                </c:pt>
                <c:pt idx="31">
                  <c:v>7.4326689999999994E-3</c:v>
                </c:pt>
                <c:pt idx="32">
                  <c:v>2.0289226E-2</c:v>
                </c:pt>
                <c:pt idx="33">
                  <c:v>-0.10376800400000001</c:v>
                </c:pt>
                <c:pt idx="34">
                  <c:v>-0.1927411426</c:v>
                </c:pt>
                <c:pt idx="35">
                  <c:v>-0.187</c:v>
                </c:pt>
                <c:pt idx="36">
                  <c:v>-0.24780759760000001</c:v>
                </c:pt>
                <c:pt idx="37">
                  <c:v>-0.11687747899999999</c:v>
                </c:pt>
                <c:pt idx="38">
                  <c:v>-5.0224949449999994E-2</c:v>
                </c:pt>
                <c:pt idx="39">
                  <c:v>-0.1159566684</c:v>
                </c:pt>
                <c:pt idx="40">
                  <c:v>-4.5977762920000005E-2</c:v>
                </c:pt>
                <c:pt idx="41">
                  <c:v>4.0204535870000002E-2</c:v>
                </c:pt>
                <c:pt idx="42">
                  <c:v>-8.4566477959999997E-2</c:v>
                </c:pt>
                <c:pt idx="43">
                  <c:v>-0.25782172509999995</c:v>
                </c:pt>
                <c:pt idx="44">
                  <c:v>-0.3726638209</c:v>
                </c:pt>
                <c:pt idx="45">
                  <c:v>-0.30718860889999999</c:v>
                </c:pt>
                <c:pt idx="46">
                  <c:v>-0.33331546889999997</c:v>
                </c:pt>
                <c:pt idx="47">
                  <c:v>-0.40319711109999995</c:v>
                </c:pt>
                <c:pt idx="48">
                  <c:v>-0.134301425</c:v>
                </c:pt>
                <c:pt idx="49">
                  <c:v>-0.1205762745</c:v>
                </c:pt>
                <c:pt idx="50">
                  <c:v>-7.2667082269999989E-2</c:v>
                </c:pt>
                <c:pt idx="51">
                  <c:v>-0.14718112400000002</c:v>
                </c:pt>
                <c:pt idx="52">
                  <c:v>-8.6489114160000005E-2</c:v>
                </c:pt>
                <c:pt idx="53">
                  <c:v>-6.2642501869999992E-2</c:v>
                </c:pt>
                <c:pt idx="54">
                  <c:v>-1.347851032E-2</c:v>
                </c:pt>
                <c:pt idx="55">
                  <c:v>4.5561841549999996E-2</c:v>
                </c:pt>
                <c:pt idx="56">
                  <c:v>0.18007337799999998</c:v>
                </c:pt>
                <c:pt idx="57">
                  <c:v>0.1023283472</c:v>
                </c:pt>
                <c:pt idx="58">
                  <c:v>0.155</c:v>
                </c:pt>
                <c:pt idx="59">
                  <c:v>9.5641388569999999E-2</c:v>
                </c:pt>
                <c:pt idx="60">
                  <c:v>-5.1525673649999999E-2</c:v>
                </c:pt>
                <c:pt idx="61">
                  <c:v>-8.406472106E-2</c:v>
                </c:pt>
                <c:pt idx="62">
                  <c:v>-4.0484923409999998E-2</c:v>
                </c:pt>
                <c:pt idx="63">
                  <c:v>-8.0066864080000008E-2</c:v>
                </c:pt>
                <c:pt idx="64">
                  <c:v>7.2552879259999994E-2</c:v>
                </c:pt>
                <c:pt idx="65">
                  <c:v>6.3319196000000003E-4</c:v>
                </c:pt>
                <c:pt idx="66">
                  <c:v>-6.9263250149990005E-2</c:v>
                </c:pt>
                <c:pt idx="67">
                  <c:v>-0.12088902047000001</c:v>
                </c:pt>
                <c:pt idx="68">
                  <c:v>-8.8235917760000004E-2</c:v>
                </c:pt>
                <c:pt idx="69">
                  <c:v>-5.3627310249999997E-2</c:v>
                </c:pt>
                <c:pt idx="70">
                  <c:v>3.2192116099999E-3</c:v>
                </c:pt>
                <c:pt idx="71">
                  <c:v>-1.5751468889989999E-2</c:v>
                </c:pt>
                <c:pt idx="72">
                  <c:v>-3.3000255659990006E-2</c:v>
                </c:pt>
                <c:pt idx="73">
                  <c:v>-2.9530130219999999E-2</c:v>
                </c:pt>
                <c:pt idx="74">
                  <c:v>-8.4146551800000011E-3</c:v>
                </c:pt>
                <c:pt idx="75">
                  <c:v>-5.9089660850000003E-2</c:v>
                </c:pt>
                <c:pt idx="76">
                  <c:v>0.15351463433999998</c:v>
                </c:pt>
                <c:pt idx="77">
                  <c:v>1.038292639E-2</c:v>
                </c:pt>
                <c:pt idx="78">
                  <c:v>0.11184426861000001</c:v>
                </c:pt>
                <c:pt idx="79">
                  <c:v>5.2026426780000003E-2</c:v>
                </c:pt>
                <c:pt idx="80">
                  <c:v>3.2863061620000002E-2</c:v>
                </c:pt>
                <c:pt idx="81">
                  <c:v>2.9278818739999997E-2</c:v>
                </c:pt>
                <c:pt idx="82">
                  <c:v>0.10976007511000001</c:v>
                </c:pt>
                <c:pt idx="83">
                  <c:v>-1.7193739310000001E-2</c:v>
                </c:pt>
                <c:pt idx="84">
                  <c:v>0.10754101125</c:v>
                </c:pt>
                <c:pt idx="85">
                  <c:v>3.3936691410000004E-2</c:v>
                </c:pt>
                <c:pt idx="86">
                  <c:v>-6.1976964810301703E-2</c:v>
                </c:pt>
                <c:pt idx="87">
                  <c:v>1.252606356E-2</c:v>
                </c:pt>
                <c:pt idx="88">
                  <c:v>-9.3501530350000001E-2</c:v>
                </c:pt>
                <c:pt idx="89">
                  <c:v>-5.5209325419999997E-2</c:v>
                </c:pt>
                <c:pt idx="90">
                  <c:v>4.5141955170000005E-2</c:v>
                </c:pt>
                <c:pt idx="91">
                  <c:v>3.6640122210000001E-2</c:v>
                </c:pt>
                <c:pt idx="92">
                  <c:v>-1.227348579E-2</c:v>
                </c:pt>
                <c:pt idx="93">
                  <c:v>-8.8510070385102793E-2</c:v>
                </c:pt>
                <c:pt idx="94">
                  <c:v>1.9782193597961201E-2</c:v>
                </c:pt>
                <c:pt idx="95">
                  <c:v>-9.68329476721627E-3</c:v>
                </c:pt>
                <c:pt idx="96">
                  <c:v>2.6013500399999999E-3</c:v>
                </c:pt>
                <c:pt idx="97">
                  <c:v>-5.3960845199999899E-2</c:v>
                </c:pt>
                <c:pt idx="98">
                  <c:v>-7.7129626940000001E-2</c:v>
                </c:pt>
                <c:pt idx="99">
                  <c:v>-8.0241788439999892E-2</c:v>
                </c:pt>
                <c:pt idx="100">
                  <c:v>-2.8703001029537097E-2</c:v>
                </c:pt>
                <c:pt idx="101">
                  <c:v>6.9489425959329901E-2</c:v>
                </c:pt>
                <c:pt idx="102">
                  <c:v>0.19193402445754701</c:v>
                </c:pt>
                <c:pt idx="103">
                  <c:v>0.12604425337963002</c:v>
                </c:pt>
                <c:pt idx="104">
                  <c:v>0.124743442533781</c:v>
                </c:pt>
                <c:pt idx="105">
                  <c:v>2.71337636022503E-2</c:v>
                </c:pt>
                <c:pt idx="106">
                  <c:v>-3.0492951550000001E-2</c:v>
                </c:pt>
                <c:pt idx="107">
                  <c:v>6.9351984064068201E-2</c:v>
                </c:pt>
                <c:pt idx="108">
                  <c:v>6.5183722364278093E-2</c:v>
                </c:pt>
                <c:pt idx="109">
                  <c:v>-1.2288014555308299E-2</c:v>
                </c:pt>
                <c:pt idx="110">
                  <c:v>-0.113960203471871</c:v>
                </c:pt>
                <c:pt idx="111">
                  <c:v>-0.21650307088401999</c:v>
                </c:pt>
                <c:pt idx="112">
                  <c:v>-6.5177885692087198E-2</c:v>
                </c:pt>
                <c:pt idx="113">
                  <c:v>-0.28450666475000003</c:v>
                </c:pt>
                <c:pt idx="114">
                  <c:v>-0.23645120244000001</c:v>
                </c:pt>
                <c:pt idx="115">
                  <c:v>-6.2311797919999898E-2</c:v>
                </c:pt>
                <c:pt idx="116">
                  <c:v>-9.8499237116159901E-3</c:v>
                </c:pt>
                <c:pt idx="117">
                  <c:v>-5.80379345599999E-2</c:v>
                </c:pt>
                <c:pt idx="118">
                  <c:v>1.2898819279999901E-2</c:v>
                </c:pt>
                <c:pt idx="119">
                  <c:v>7.5065797500000102E-3</c:v>
                </c:pt>
                <c:pt idx="120">
                  <c:v>-0.24927451598</c:v>
                </c:pt>
                <c:pt idx="121">
                  <c:v>-0.19772066178</c:v>
                </c:pt>
                <c:pt idx="122">
                  <c:v>8.1320674054390099E-2</c:v>
                </c:pt>
                <c:pt idx="123">
                  <c:v>0.12166182971</c:v>
                </c:pt>
                <c:pt idx="124">
                  <c:v>0.36013621050802103</c:v>
                </c:pt>
                <c:pt idx="125">
                  <c:v>0.30044460363326603</c:v>
                </c:pt>
                <c:pt idx="126">
                  <c:v>5.6038759405407201E-2</c:v>
                </c:pt>
                <c:pt idx="127">
                  <c:v>-3.04319455837046E-2</c:v>
                </c:pt>
                <c:pt idx="128">
                  <c:v>5.6232005865729302E-2</c:v>
                </c:pt>
                <c:pt idx="129">
                  <c:v>0.36577580675012999</c:v>
                </c:pt>
                <c:pt idx="130">
                  <c:v>0.47772674719005603</c:v>
                </c:pt>
                <c:pt idx="131">
                  <c:v>0.34745998389265298</c:v>
                </c:pt>
                <c:pt idx="132">
                  <c:v>0.31902407828391999</c:v>
                </c:pt>
                <c:pt idx="133">
                  <c:v>0.18049612153897901</c:v>
                </c:pt>
                <c:pt idx="134">
                  <c:v>0.42543853338862903</c:v>
                </c:pt>
                <c:pt idx="135">
                  <c:v>0.50459744336077395</c:v>
                </c:pt>
                <c:pt idx="136">
                  <c:v>0.67524854217127595</c:v>
                </c:pt>
                <c:pt idx="137">
                  <c:v>0.76894811389546891</c:v>
                </c:pt>
                <c:pt idx="138">
                  <c:v>0.66693969015156696</c:v>
                </c:pt>
                <c:pt idx="139">
                  <c:v>0.78979242356000001</c:v>
                </c:pt>
                <c:pt idx="140">
                  <c:v>0.64866548151999992</c:v>
                </c:pt>
                <c:pt idx="141">
                  <c:v>0.73082564845999998</c:v>
                </c:pt>
                <c:pt idx="142">
                  <c:v>0.57070429889000007</c:v>
                </c:pt>
                <c:pt idx="143">
                  <c:v>0.83439016770962493</c:v>
                </c:pt>
                <c:pt idx="144">
                  <c:v>0.38636886426</c:v>
                </c:pt>
                <c:pt idx="145">
                  <c:v>0.40741495016000001</c:v>
                </c:pt>
                <c:pt idx="146">
                  <c:v>0.76181779578999997</c:v>
                </c:pt>
                <c:pt idx="147">
                  <c:v>0.69075328542000003</c:v>
                </c:pt>
                <c:pt idx="148">
                  <c:v>0.95233715114999995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52-4A83-AF6D-59AEA7596D15}"/>
            </c:ext>
          </c:extLst>
        </c:ser>
        <c:ser>
          <c:idx val="4"/>
          <c:order val="4"/>
          <c:tx>
            <c:strRef>
              <c:f>'G5.2'!$G$3</c:f>
              <c:strCache>
                <c:ptCount val="1"/>
                <c:pt idx="0">
                  <c:v>Fondos mutuos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'G5.2'!$G$4:$G$152</c:f>
              <c:numCache>
                <c:formatCode>0</c:formatCode>
                <c:ptCount val="149"/>
                <c:pt idx="0">
                  <c:v>0.243158812</c:v>
                </c:pt>
                <c:pt idx="1">
                  <c:v>0.20604528400000002</c:v>
                </c:pt>
                <c:pt idx="2">
                  <c:v>0.19041577000000001</c:v>
                </c:pt>
                <c:pt idx="3">
                  <c:v>0.13191723599999999</c:v>
                </c:pt>
                <c:pt idx="4">
                  <c:v>0.19702222599999999</c:v>
                </c:pt>
                <c:pt idx="5">
                  <c:v>0.27045564500000002</c:v>
                </c:pt>
                <c:pt idx="6">
                  <c:v>0.24654635899999999</c:v>
                </c:pt>
                <c:pt idx="7">
                  <c:v>0.25031394600000001</c:v>
                </c:pt>
                <c:pt idx="8">
                  <c:v>0.21170560599999999</c:v>
                </c:pt>
                <c:pt idx="9">
                  <c:v>0.20935798999999999</c:v>
                </c:pt>
                <c:pt idx="10">
                  <c:v>0.34510114399999997</c:v>
                </c:pt>
                <c:pt idx="11">
                  <c:v>0.22223700900000001</c:v>
                </c:pt>
                <c:pt idx="12">
                  <c:v>2.9523889000000001E-2</c:v>
                </c:pt>
                <c:pt idx="13">
                  <c:v>1.8405082E-2</c:v>
                </c:pt>
                <c:pt idx="14">
                  <c:v>5.0783631000000003E-2</c:v>
                </c:pt>
                <c:pt idx="15">
                  <c:v>9.9914759000000006E-2</c:v>
                </c:pt>
                <c:pt idx="16">
                  <c:v>0.11560856999999999</c:v>
                </c:pt>
                <c:pt idx="17">
                  <c:v>0.22650089299999998</c:v>
                </c:pt>
                <c:pt idx="18">
                  <c:v>5.7031644999999999E-2</c:v>
                </c:pt>
                <c:pt idx="19">
                  <c:v>0.116020285</c:v>
                </c:pt>
                <c:pt idx="20">
                  <c:v>3.6126538999999999E-2</c:v>
                </c:pt>
                <c:pt idx="21">
                  <c:v>7.5558745999999996E-2</c:v>
                </c:pt>
                <c:pt idx="22">
                  <c:v>5.0177953999999997E-2</c:v>
                </c:pt>
                <c:pt idx="23">
                  <c:v>2.9040995999999999E-2</c:v>
                </c:pt>
                <c:pt idx="24">
                  <c:v>-1.3793837E-2</c:v>
                </c:pt>
                <c:pt idx="25">
                  <c:v>-2.0319396999999999E-2</c:v>
                </c:pt>
                <c:pt idx="26">
                  <c:v>-3.8070417999999995E-2</c:v>
                </c:pt>
                <c:pt idx="27">
                  <c:v>-4.9326618000000003E-2</c:v>
                </c:pt>
                <c:pt idx="28">
                  <c:v>-3.4019433999999994E-2</c:v>
                </c:pt>
                <c:pt idx="29">
                  <c:v>-5.4354751E-2</c:v>
                </c:pt>
                <c:pt idx="30">
                  <c:v>-4.6863620000000003E-3</c:v>
                </c:pt>
                <c:pt idx="31">
                  <c:v>-1.8502795999999998E-2</c:v>
                </c:pt>
                <c:pt idx="32">
                  <c:v>2.9926324000000001E-2</c:v>
                </c:pt>
                <c:pt idx="33">
                  <c:v>4.8668973000000004E-2</c:v>
                </c:pt>
                <c:pt idx="34">
                  <c:v>0.1964585911</c:v>
                </c:pt>
                <c:pt idx="35">
                  <c:v>6.9000000000000006E-2</c:v>
                </c:pt>
                <c:pt idx="36">
                  <c:v>8.0255534069999995E-2</c:v>
                </c:pt>
                <c:pt idx="37">
                  <c:v>6.7645523060000004E-2</c:v>
                </c:pt>
                <c:pt idx="38">
                  <c:v>0.17186466960000002</c:v>
                </c:pt>
                <c:pt idx="39">
                  <c:v>0.21303979540000001</c:v>
                </c:pt>
                <c:pt idx="40">
                  <c:v>0.19573624469999998</c:v>
                </c:pt>
                <c:pt idx="41">
                  <c:v>0.2844636995</c:v>
                </c:pt>
                <c:pt idx="42">
                  <c:v>0.15283457219999999</c:v>
                </c:pt>
                <c:pt idx="43">
                  <c:v>0.2092712202</c:v>
                </c:pt>
                <c:pt idx="44">
                  <c:v>0.19602437660000002</c:v>
                </c:pt>
                <c:pt idx="45">
                  <c:v>0.1410233015</c:v>
                </c:pt>
                <c:pt idx="46">
                  <c:v>0.1644592279</c:v>
                </c:pt>
                <c:pt idx="47">
                  <c:v>0.31768230310000001</c:v>
                </c:pt>
                <c:pt idx="48">
                  <c:v>0.26873124339999999</c:v>
                </c:pt>
                <c:pt idx="49">
                  <c:v>0.38922751649999998</c:v>
                </c:pt>
                <c:pt idx="50">
                  <c:v>0.44053203800000001</c:v>
                </c:pt>
                <c:pt idx="51">
                  <c:v>0.40486588349999997</c:v>
                </c:pt>
                <c:pt idx="52">
                  <c:v>0.32418945910000002</c:v>
                </c:pt>
                <c:pt idx="53">
                  <c:v>0.32336169949999999</c:v>
                </c:pt>
                <c:pt idx="54">
                  <c:v>0.31762490129999998</c:v>
                </c:pt>
                <c:pt idx="55">
                  <c:v>0.33724519759999999</c:v>
                </c:pt>
                <c:pt idx="56">
                  <c:v>0.1775717289</c:v>
                </c:pt>
                <c:pt idx="57">
                  <c:v>0.15161774710000001</c:v>
                </c:pt>
                <c:pt idx="58">
                  <c:v>0.17299999999999999</c:v>
                </c:pt>
                <c:pt idx="59">
                  <c:v>0.1764878043</c:v>
                </c:pt>
                <c:pt idx="60">
                  <c:v>0.25900000000000001</c:v>
                </c:pt>
                <c:pt idx="61">
                  <c:v>0.27737759979999999</c:v>
                </c:pt>
                <c:pt idx="62">
                  <c:v>0.36383370839999996</c:v>
                </c:pt>
                <c:pt idx="63">
                  <c:v>0.35699999999999998</c:v>
                </c:pt>
                <c:pt idx="64">
                  <c:v>0.25600000000000001</c:v>
                </c:pt>
                <c:pt idx="65">
                  <c:v>0.30561390790000004</c:v>
                </c:pt>
                <c:pt idx="66">
                  <c:v>0.27792420941000001</c:v>
                </c:pt>
                <c:pt idx="67">
                  <c:v>0.34396799497999003</c:v>
                </c:pt>
                <c:pt idx="68">
                  <c:v>0.33167074552999998</c:v>
                </c:pt>
                <c:pt idx="69">
                  <c:v>0.37563817734999999</c:v>
                </c:pt>
                <c:pt idx="70">
                  <c:v>0.34623849461</c:v>
                </c:pt>
                <c:pt idx="71">
                  <c:v>0.38570488839</c:v>
                </c:pt>
                <c:pt idx="72">
                  <c:v>0.37887662569999997</c:v>
                </c:pt>
                <c:pt idx="73">
                  <c:v>0.38826419467000001</c:v>
                </c:pt>
                <c:pt idx="74">
                  <c:v>0.39368501589999999</c:v>
                </c:pt>
                <c:pt idx="75">
                  <c:v>0.51284527384</c:v>
                </c:pt>
                <c:pt idx="76">
                  <c:v>0.76191458479999996</c:v>
                </c:pt>
                <c:pt idx="77">
                  <c:v>0.75751448787000009</c:v>
                </c:pt>
                <c:pt idx="78">
                  <c:v>0.68230897528000001</c:v>
                </c:pt>
                <c:pt idx="79">
                  <c:v>0.58834835649000006</c:v>
                </c:pt>
                <c:pt idx="80">
                  <c:v>0.37684629692999999</c:v>
                </c:pt>
                <c:pt idx="81">
                  <c:v>0.47897423315781495</c:v>
                </c:pt>
                <c:pt idx="82">
                  <c:v>0.54537076492000003</c:v>
                </c:pt>
                <c:pt idx="83">
                  <c:v>0.44923399470999997</c:v>
                </c:pt>
                <c:pt idx="84">
                  <c:v>0.44522049044000001</c:v>
                </c:pt>
                <c:pt idx="85">
                  <c:v>0.48656076839999995</c:v>
                </c:pt>
                <c:pt idx="86">
                  <c:v>0.42860161216393</c:v>
                </c:pt>
                <c:pt idx="87">
                  <c:v>0.55626647066000001</c:v>
                </c:pt>
                <c:pt idx="88">
                  <c:v>0.48333738983000002</c:v>
                </c:pt>
                <c:pt idx="89">
                  <c:v>0.32128618855744401</c:v>
                </c:pt>
                <c:pt idx="90">
                  <c:v>0.37587892503418696</c:v>
                </c:pt>
                <c:pt idx="91">
                  <c:v>0.52946350452081192</c:v>
                </c:pt>
                <c:pt idx="92">
                  <c:v>0.471261410467745</c:v>
                </c:pt>
                <c:pt idx="93">
                  <c:v>0.25215152124954099</c:v>
                </c:pt>
                <c:pt idx="94">
                  <c:v>0.51808056054658591</c:v>
                </c:pt>
                <c:pt idx="95">
                  <c:v>0.44720076782152901</c:v>
                </c:pt>
                <c:pt idx="96">
                  <c:v>0.60773383860659902</c:v>
                </c:pt>
                <c:pt idx="97">
                  <c:v>0.51125041001607796</c:v>
                </c:pt>
                <c:pt idx="98">
                  <c:v>0.51576468091316496</c:v>
                </c:pt>
                <c:pt idx="99">
                  <c:v>0.38001357812167103</c:v>
                </c:pt>
                <c:pt idx="100">
                  <c:v>0.42108769223515796</c:v>
                </c:pt>
                <c:pt idx="101">
                  <c:v>0.470375925472726</c:v>
                </c:pt>
                <c:pt idx="102">
                  <c:v>0.50378412701169495</c:v>
                </c:pt>
                <c:pt idx="103">
                  <c:v>0.387132634971181</c:v>
                </c:pt>
                <c:pt idx="104">
                  <c:v>0.397705403000507</c:v>
                </c:pt>
                <c:pt idx="105">
                  <c:v>0.31387926079247802</c:v>
                </c:pt>
                <c:pt idx="106">
                  <c:v>0.427150240507505</c:v>
                </c:pt>
                <c:pt idx="107">
                  <c:v>0.38477423740965999</c:v>
                </c:pt>
                <c:pt idx="108">
                  <c:v>0.40278306182867402</c:v>
                </c:pt>
                <c:pt idx="109">
                  <c:v>0.32824192424883697</c:v>
                </c:pt>
                <c:pt idx="110">
                  <c:v>0.249743051106845</c:v>
                </c:pt>
                <c:pt idx="111">
                  <c:v>0.24349810272327202</c:v>
                </c:pt>
                <c:pt idx="112">
                  <c:v>0.40685058776728</c:v>
                </c:pt>
                <c:pt idx="113">
                  <c:v>0.44885001813503195</c:v>
                </c:pt>
                <c:pt idx="114">
                  <c:v>0.473820876907528</c:v>
                </c:pt>
                <c:pt idx="115">
                  <c:v>0.63080245672042701</c:v>
                </c:pt>
                <c:pt idx="116">
                  <c:v>0.50353372226166804</c:v>
                </c:pt>
                <c:pt idx="117">
                  <c:v>0.47087932379686703</c:v>
                </c:pt>
                <c:pt idx="118">
                  <c:v>0.49293038844882303</c:v>
                </c:pt>
                <c:pt idx="119">
                  <c:v>0.495827992762573</c:v>
                </c:pt>
                <c:pt idx="120">
                  <c:v>0.46351898831456401</c:v>
                </c:pt>
                <c:pt idx="121">
                  <c:v>0.52744752771788894</c:v>
                </c:pt>
                <c:pt idx="122">
                  <c:v>0.65275876515217701</c:v>
                </c:pt>
                <c:pt idx="123">
                  <c:v>0.65856996613315499</c:v>
                </c:pt>
                <c:pt idx="124">
                  <c:v>0.78561004256897693</c:v>
                </c:pt>
                <c:pt idx="125">
                  <c:v>0.87776891577240701</c:v>
                </c:pt>
                <c:pt idx="126">
                  <c:v>0.89791874358539103</c:v>
                </c:pt>
                <c:pt idx="127">
                  <c:v>0.99042390678472603</c:v>
                </c:pt>
                <c:pt idx="128">
                  <c:v>1.0298475506864999</c:v>
                </c:pt>
                <c:pt idx="129">
                  <c:v>1.0294653937220302</c:v>
                </c:pt>
                <c:pt idx="130">
                  <c:v>1.03790369756974</c:v>
                </c:pt>
                <c:pt idx="131">
                  <c:v>1.27297495283514</c:v>
                </c:pt>
                <c:pt idx="132">
                  <c:v>1.43322584355055</c:v>
                </c:pt>
                <c:pt idx="133">
                  <c:v>1.4102651394878101</c:v>
                </c:pt>
                <c:pt idx="134">
                  <c:v>1.42516557004764</c:v>
                </c:pt>
                <c:pt idx="135">
                  <c:v>1.2775375474050901</c:v>
                </c:pt>
                <c:pt idx="136">
                  <c:v>1.2969345897061</c:v>
                </c:pt>
                <c:pt idx="137">
                  <c:v>1.1540619948514199</c:v>
                </c:pt>
                <c:pt idx="138">
                  <c:v>1.1824731554966299</c:v>
                </c:pt>
                <c:pt idx="139">
                  <c:v>1.18327549528917</c:v>
                </c:pt>
                <c:pt idx="140">
                  <c:v>1.1265198372318801</c:v>
                </c:pt>
                <c:pt idx="141">
                  <c:v>0.98576595610861606</c:v>
                </c:pt>
                <c:pt idx="142">
                  <c:v>1.01277075980828</c:v>
                </c:pt>
                <c:pt idx="143">
                  <c:v>0.95277747009302904</c:v>
                </c:pt>
                <c:pt idx="144">
                  <c:v>1.1055059644042402</c:v>
                </c:pt>
                <c:pt idx="145">
                  <c:v>1.0840610037232099</c:v>
                </c:pt>
                <c:pt idx="146">
                  <c:v>1.24115351518024</c:v>
                </c:pt>
                <c:pt idx="147">
                  <c:v>1.2559001899242102</c:v>
                </c:pt>
                <c:pt idx="148">
                  <c:v>1.36506278769264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52-4A83-AF6D-59AEA7596D15}"/>
            </c:ext>
          </c:extLst>
        </c:ser>
        <c:ser>
          <c:idx val="5"/>
          <c:order val="5"/>
          <c:tx>
            <c:strRef>
              <c:f>'G5.2'!$H$3</c:f>
              <c:strCache>
                <c:ptCount val="1"/>
                <c:pt idx="0">
                  <c:v>Otros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'G5.2'!$H$4:$H$152</c:f>
              <c:numCache>
                <c:formatCode>0</c:formatCode>
                <c:ptCount val="149"/>
                <c:pt idx="0">
                  <c:v>-2.1614645850556697</c:v>
                </c:pt>
                <c:pt idx="1">
                  <c:v>-2.2798561756659201</c:v>
                </c:pt>
                <c:pt idx="2">
                  <c:v>-1.6262256410700899</c:v>
                </c:pt>
                <c:pt idx="3">
                  <c:v>-2.0892014545794999</c:v>
                </c:pt>
                <c:pt idx="4">
                  <c:v>-1.0788784416296902</c:v>
                </c:pt>
                <c:pt idx="5">
                  <c:v>-0.7871840023253921</c:v>
                </c:pt>
                <c:pt idx="6">
                  <c:v>-1.22756281971624</c:v>
                </c:pt>
                <c:pt idx="7">
                  <c:v>-1.25091344558358</c:v>
                </c:pt>
                <c:pt idx="8">
                  <c:v>-2.0152548074066501</c:v>
                </c:pt>
                <c:pt idx="9">
                  <c:v>-2.5649782409320099</c:v>
                </c:pt>
                <c:pt idx="10">
                  <c:v>-2.42420059416779</c:v>
                </c:pt>
                <c:pt idx="11">
                  <c:v>-3.1751691076702202</c:v>
                </c:pt>
                <c:pt idx="12">
                  <c:v>-3.1878136653004097</c:v>
                </c:pt>
                <c:pt idx="13">
                  <c:v>-2.8899252928617103</c:v>
                </c:pt>
                <c:pt idx="14">
                  <c:v>-2.14135315702078</c:v>
                </c:pt>
                <c:pt idx="15">
                  <c:v>-2.12193991552869</c:v>
                </c:pt>
                <c:pt idx="16">
                  <c:v>-1.5938907417558701</c:v>
                </c:pt>
                <c:pt idx="17">
                  <c:v>-1.02614615285583</c:v>
                </c:pt>
                <c:pt idx="18">
                  <c:v>-1.3506318268658599</c:v>
                </c:pt>
                <c:pt idx="19">
                  <c:v>-0.45116956415679299</c:v>
                </c:pt>
                <c:pt idx="20">
                  <c:v>-0.81026812876340204</c:v>
                </c:pt>
                <c:pt idx="21">
                  <c:v>-0.552988994583691</c:v>
                </c:pt>
                <c:pt idx="22">
                  <c:v>-1.21925222995134</c:v>
                </c:pt>
                <c:pt idx="23">
                  <c:v>-1.30845077129252</c:v>
                </c:pt>
                <c:pt idx="24">
                  <c:v>-0.46423577155502799</c:v>
                </c:pt>
                <c:pt idx="25">
                  <c:v>-0.23818160755282</c:v>
                </c:pt>
                <c:pt idx="26">
                  <c:v>-0.123768794918199</c:v>
                </c:pt>
                <c:pt idx="27">
                  <c:v>-0.37669466895726705</c:v>
                </c:pt>
                <c:pt idx="28">
                  <c:v>-0.194399385174374</c:v>
                </c:pt>
                <c:pt idx="29">
                  <c:v>-0.55556041012133905</c:v>
                </c:pt>
                <c:pt idx="30">
                  <c:v>-0.32227911271457499</c:v>
                </c:pt>
                <c:pt idx="31">
                  <c:v>0.56884898528427097</c:v>
                </c:pt>
                <c:pt idx="32">
                  <c:v>0.66892746114317692</c:v>
                </c:pt>
                <c:pt idx="33">
                  <c:v>0.63152120475589901</c:v>
                </c:pt>
                <c:pt idx="34">
                  <c:v>0.38417732363210699</c:v>
                </c:pt>
                <c:pt idx="35">
                  <c:v>-0.62102900299487096</c:v>
                </c:pt>
                <c:pt idx="36">
                  <c:v>-1.4892224083021899</c:v>
                </c:pt>
                <c:pt idx="37">
                  <c:v>-1.3316366857567701</c:v>
                </c:pt>
                <c:pt idx="38">
                  <c:v>-0.37574480157921103</c:v>
                </c:pt>
                <c:pt idx="39">
                  <c:v>-0.8974907116225691</c:v>
                </c:pt>
                <c:pt idx="40">
                  <c:v>-1.6000464358679001</c:v>
                </c:pt>
                <c:pt idx="41">
                  <c:v>-0.79578427105707494</c:v>
                </c:pt>
                <c:pt idx="42">
                  <c:v>-1.2958092520231101</c:v>
                </c:pt>
                <c:pt idx="43">
                  <c:v>-1.6464782027763298</c:v>
                </c:pt>
                <c:pt idx="44">
                  <c:v>-1.85368184855967</c:v>
                </c:pt>
                <c:pt idx="45">
                  <c:v>-2.0078867382427501</c:v>
                </c:pt>
                <c:pt idx="46">
                  <c:v>-1.8816228357751099</c:v>
                </c:pt>
                <c:pt idx="47">
                  <c:v>-1.87456318271661</c:v>
                </c:pt>
                <c:pt idx="48">
                  <c:v>-1.1963005015513</c:v>
                </c:pt>
                <c:pt idx="49">
                  <c:v>-0.93577291651003391</c:v>
                </c:pt>
                <c:pt idx="50">
                  <c:v>-1.07167662398075</c:v>
                </c:pt>
                <c:pt idx="51">
                  <c:v>-1.55242219815662</c:v>
                </c:pt>
                <c:pt idx="52">
                  <c:v>-1.0709856303710701</c:v>
                </c:pt>
                <c:pt idx="53">
                  <c:v>-1.0015008390573201</c:v>
                </c:pt>
                <c:pt idx="54">
                  <c:v>-0.82143879408961906</c:v>
                </c:pt>
                <c:pt idx="55">
                  <c:v>-0.38396162714949</c:v>
                </c:pt>
                <c:pt idx="56">
                  <c:v>0.80855691092683701</c:v>
                </c:pt>
                <c:pt idx="57">
                  <c:v>0.85235880658807794</c:v>
                </c:pt>
                <c:pt idx="58">
                  <c:v>0.77825285504069697</c:v>
                </c:pt>
                <c:pt idx="59">
                  <c:v>1.1052726350400601</c:v>
                </c:pt>
                <c:pt idx="60">
                  <c:v>0.77622574920550302</c:v>
                </c:pt>
                <c:pt idx="61">
                  <c:v>1.1662600083969101</c:v>
                </c:pt>
                <c:pt idx="62">
                  <c:v>1.8300004189700501</c:v>
                </c:pt>
                <c:pt idx="63">
                  <c:v>0.89900673115534502</c:v>
                </c:pt>
                <c:pt idx="64">
                  <c:v>3.4743916496400997</c:v>
                </c:pt>
                <c:pt idx="65">
                  <c:v>2.9399892436047899</c:v>
                </c:pt>
                <c:pt idx="66">
                  <c:v>3.2302614256400997</c:v>
                </c:pt>
                <c:pt idx="67">
                  <c:v>2.62284025109936</c:v>
                </c:pt>
                <c:pt idx="68">
                  <c:v>3.3708765950190398</c:v>
                </c:pt>
                <c:pt idx="69">
                  <c:v>3.4689060878931102</c:v>
                </c:pt>
                <c:pt idx="70">
                  <c:v>3.7740156905129902</c:v>
                </c:pt>
                <c:pt idx="71">
                  <c:v>4.2058076702046296</c:v>
                </c:pt>
                <c:pt idx="72">
                  <c:v>4.2703984305435094</c:v>
                </c:pt>
                <c:pt idx="73">
                  <c:v>4.1698873662392595</c:v>
                </c:pt>
                <c:pt idx="74">
                  <c:v>3.52166555245444</c:v>
                </c:pt>
                <c:pt idx="75">
                  <c:v>4.2443919825320799</c:v>
                </c:pt>
                <c:pt idx="76">
                  <c:v>4.8590305830193898</c:v>
                </c:pt>
                <c:pt idx="77">
                  <c:v>4.6390243012654997</c:v>
                </c:pt>
                <c:pt idx="78">
                  <c:v>4.1126444221738998</c:v>
                </c:pt>
                <c:pt idx="79">
                  <c:v>3.5803977998266001</c:v>
                </c:pt>
                <c:pt idx="80">
                  <c:v>3.1698218319718801</c:v>
                </c:pt>
                <c:pt idx="81">
                  <c:v>3.1630913675004999</c:v>
                </c:pt>
                <c:pt idx="82">
                  <c:v>3.9122033855674001</c:v>
                </c:pt>
                <c:pt idx="83">
                  <c:v>3.7870625105920799</c:v>
                </c:pt>
                <c:pt idx="84">
                  <c:v>4.1675531767815999</c:v>
                </c:pt>
                <c:pt idx="85">
                  <c:v>4.0133216764512003</c:v>
                </c:pt>
                <c:pt idx="86">
                  <c:v>3.9698555283747101</c:v>
                </c:pt>
                <c:pt idx="87">
                  <c:v>4.1483680040353699</c:v>
                </c:pt>
                <c:pt idx="88">
                  <c:v>3.6638848609240497</c:v>
                </c:pt>
                <c:pt idx="89">
                  <c:v>3.82902127681586</c:v>
                </c:pt>
                <c:pt idx="90">
                  <c:v>4.1266392654897501</c:v>
                </c:pt>
                <c:pt idx="91">
                  <c:v>3.7534850699253601</c:v>
                </c:pt>
                <c:pt idx="92">
                  <c:v>3.1285699694905102</c:v>
                </c:pt>
                <c:pt idx="93">
                  <c:v>1.7295185378973499</c:v>
                </c:pt>
                <c:pt idx="94">
                  <c:v>1.97369116505528</c:v>
                </c:pt>
                <c:pt idx="95">
                  <c:v>1.96890401541715</c:v>
                </c:pt>
                <c:pt idx="96">
                  <c:v>1.9480264499547999</c:v>
                </c:pt>
                <c:pt idx="97">
                  <c:v>1.6380652980388799</c:v>
                </c:pt>
                <c:pt idx="98">
                  <c:v>1.58876929148723</c:v>
                </c:pt>
                <c:pt idx="99">
                  <c:v>1.10982237334708</c:v>
                </c:pt>
                <c:pt idx="100">
                  <c:v>1.1361803679117599</c:v>
                </c:pt>
                <c:pt idx="101">
                  <c:v>3.40597221875832E-2</c:v>
                </c:pt>
                <c:pt idx="102">
                  <c:v>0.268848147852422</c:v>
                </c:pt>
                <c:pt idx="103">
                  <c:v>0.27090292794672099</c:v>
                </c:pt>
                <c:pt idx="104">
                  <c:v>0.31060680698905402</c:v>
                </c:pt>
                <c:pt idx="105">
                  <c:v>0.11245855620296299</c:v>
                </c:pt>
                <c:pt idx="106">
                  <c:v>0.23087377906692899</c:v>
                </c:pt>
                <c:pt idx="107">
                  <c:v>7.7401392196894001E-2</c:v>
                </c:pt>
                <c:pt idx="108">
                  <c:v>7.5285240815051294E-2</c:v>
                </c:pt>
                <c:pt idx="109">
                  <c:v>-0.227433589751557</c:v>
                </c:pt>
                <c:pt idx="110">
                  <c:v>-0.43670085530181302</c:v>
                </c:pt>
                <c:pt idx="111">
                  <c:v>-0.514549675237292</c:v>
                </c:pt>
                <c:pt idx="112">
                  <c:v>-0.28659788654724699</c:v>
                </c:pt>
                <c:pt idx="113">
                  <c:v>-0.376020178072489</c:v>
                </c:pt>
                <c:pt idx="114">
                  <c:v>-0.109038511787462</c:v>
                </c:pt>
                <c:pt idx="115">
                  <c:v>0.29436554496039297</c:v>
                </c:pt>
                <c:pt idx="116">
                  <c:v>0.15961833843904799</c:v>
                </c:pt>
                <c:pt idx="117">
                  <c:v>-0.16819678745090499</c:v>
                </c:pt>
                <c:pt idx="118">
                  <c:v>-3.6650582369401302E-2</c:v>
                </c:pt>
                <c:pt idx="119">
                  <c:v>-0.15230210912205999</c:v>
                </c:pt>
                <c:pt idx="120">
                  <c:v>-0.41103721338149901</c:v>
                </c:pt>
                <c:pt idx="121">
                  <c:v>-0.25190586533035098</c:v>
                </c:pt>
                <c:pt idx="122">
                  <c:v>0.13943112959000101</c:v>
                </c:pt>
                <c:pt idx="123">
                  <c:v>0.19449282755679598</c:v>
                </c:pt>
                <c:pt idx="124">
                  <c:v>0.53551608130541395</c:v>
                </c:pt>
                <c:pt idx="125">
                  <c:v>0.41871538191371599</c:v>
                </c:pt>
                <c:pt idx="126">
                  <c:v>0.173824150929033</c:v>
                </c:pt>
                <c:pt idx="127">
                  <c:v>0.43580597087637302</c:v>
                </c:pt>
                <c:pt idx="128">
                  <c:v>0.144343289040755</c:v>
                </c:pt>
                <c:pt idx="129">
                  <c:v>0.28220033971102099</c:v>
                </c:pt>
                <c:pt idx="130">
                  <c:v>0.38160293860724998</c:v>
                </c:pt>
                <c:pt idx="131">
                  <c:v>6.4010911375934496E-2</c:v>
                </c:pt>
                <c:pt idx="132">
                  <c:v>-0.25910413419978401</c:v>
                </c:pt>
                <c:pt idx="133">
                  <c:v>-0.269838819586741</c:v>
                </c:pt>
                <c:pt idx="134">
                  <c:v>9.7799292956572997E-2</c:v>
                </c:pt>
                <c:pt idx="135">
                  <c:v>0.21388547415703202</c:v>
                </c:pt>
                <c:pt idx="136">
                  <c:v>0.78520311771779494</c:v>
                </c:pt>
                <c:pt idx="137">
                  <c:v>0.94787443091317902</c:v>
                </c:pt>
                <c:pt idx="138">
                  <c:v>1.2558629671438601</c:v>
                </c:pt>
                <c:pt idx="139">
                  <c:v>1.44546180010933</c:v>
                </c:pt>
                <c:pt idx="140">
                  <c:v>1.1734772852665101</c:v>
                </c:pt>
                <c:pt idx="141">
                  <c:v>1.5227605790143701</c:v>
                </c:pt>
                <c:pt idx="142">
                  <c:v>1.1216033500157301</c:v>
                </c:pt>
                <c:pt idx="143">
                  <c:v>1.4321710960435401</c:v>
                </c:pt>
                <c:pt idx="144">
                  <c:v>1.0521163964829801</c:v>
                </c:pt>
                <c:pt idx="145">
                  <c:v>1.11538890114026</c:v>
                </c:pt>
                <c:pt idx="146">
                  <c:v>1.9016270396095198</c:v>
                </c:pt>
                <c:pt idx="147">
                  <c:v>1.6172725080621502</c:v>
                </c:pt>
                <c:pt idx="148">
                  <c:v>2.3322314004186002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E52-4A83-AF6D-59AEA7596D15}"/>
            </c:ext>
          </c:extLst>
        </c:ser>
        <c:ser>
          <c:idx val="6"/>
          <c:order val="6"/>
          <c:tx>
            <c:strRef>
              <c:f>'G5.2'!$I$3</c:f>
              <c:strCache>
                <c:ptCount val="1"/>
                <c:pt idx="0">
                  <c:v>No residentes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'G5.2'!$B$4:$B$152</c:f>
              <c:strCache>
                <c:ptCount val="149"/>
                <c:pt idx="0">
                  <c:v>07</c:v>
                </c:pt>
                <c:pt idx="1">
                  <c:v>07</c:v>
                </c:pt>
                <c:pt idx="2">
                  <c:v>07</c:v>
                </c:pt>
                <c:pt idx="3">
                  <c:v>07</c:v>
                </c:pt>
                <c:pt idx="4">
                  <c:v>07</c:v>
                </c:pt>
                <c:pt idx="5">
                  <c:v>07</c:v>
                </c:pt>
                <c:pt idx="6">
                  <c:v>07</c:v>
                </c:pt>
                <c:pt idx="7">
                  <c:v>07</c:v>
                </c:pt>
                <c:pt idx="8">
                  <c:v>07</c:v>
                </c:pt>
                <c:pt idx="9">
                  <c:v>07</c:v>
                </c:pt>
                <c:pt idx="10">
                  <c:v>07</c:v>
                </c:pt>
                <c:pt idx="11">
                  <c:v>07</c:v>
                </c:pt>
                <c:pt idx="12">
                  <c:v>08</c:v>
                </c:pt>
                <c:pt idx="13">
                  <c:v>08</c:v>
                </c:pt>
                <c:pt idx="14">
                  <c:v>08</c:v>
                </c:pt>
                <c:pt idx="15">
                  <c:v>08</c:v>
                </c:pt>
                <c:pt idx="16">
                  <c:v>08</c:v>
                </c:pt>
                <c:pt idx="17">
                  <c:v>08</c:v>
                </c:pt>
                <c:pt idx="18">
                  <c:v>08</c:v>
                </c:pt>
                <c:pt idx="19">
                  <c:v>08</c:v>
                </c:pt>
                <c:pt idx="20">
                  <c:v>08</c:v>
                </c:pt>
                <c:pt idx="21">
                  <c:v>08</c:v>
                </c:pt>
                <c:pt idx="22">
                  <c:v>08</c:v>
                </c:pt>
                <c:pt idx="23">
                  <c:v>08</c:v>
                </c:pt>
                <c:pt idx="24">
                  <c:v>09</c:v>
                </c:pt>
                <c:pt idx="25">
                  <c:v>09</c:v>
                </c:pt>
                <c:pt idx="26">
                  <c:v>09</c:v>
                </c:pt>
                <c:pt idx="27">
                  <c:v>09</c:v>
                </c:pt>
                <c:pt idx="28">
                  <c:v>09</c:v>
                </c:pt>
                <c:pt idx="29">
                  <c:v>09</c:v>
                </c:pt>
                <c:pt idx="30">
                  <c:v>09</c:v>
                </c:pt>
                <c:pt idx="31">
                  <c:v>09</c:v>
                </c:pt>
                <c:pt idx="32">
                  <c:v>09</c:v>
                </c:pt>
                <c:pt idx="33">
                  <c:v>09</c:v>
                </c:pt>
                <c:pt idx="34">
                  <c:v>09</c:v>
                </c:pt>
                <c:pt idx="35">
                  <c:v>09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11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11</c:v>
                </c:pt>
                <c:pt idx="58">
                  <c:v>11</c:v>
                </c:pt>
                <c:pt idx="59">
                  <c:v>11</c:v>
                </c:pt>
                <c:pt idx="60">
                  <c:v>12</c:v>
                </c:pt>
                <c:pt idx="61">
                  <c:v>12</c:v>
                </c:pt>
                <c:pt idx="62">
                  <c:v>12</c:v>
                </c:pt>
                <c:pt idx="63">
                  <c:v>12</c:v>
                </c:pt>
                <c:pt idx="64">
                  <c:v>12</c:v>
                </c:pt>
                <c:pt idx="65">
                  <c:v>12</c:v>
                </c:pt>
                <c:pt idx="66">
                  <c:v>12</c:v>
                </c:pt>
                <c:pt idx="67">
                  <c:v>12</c:v>
                </c:pt>
                <c:pt idx="68">
                  <c:v>12</c:v>
                </c:pt>
                <c:pt idx="69">
                  <c:v>12</c:v>
                </c:pt>
                <c:pt idx="70">
                  <c:v>12</c:v>
                </c:pt>
                <c:pt idx="71">
                  <c:v>12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14</c:v>
                </c:pt>
                <c:pt idx="85">
                  <c:v>14</c:v>
                </c:pt>
                <c:pt idx="86">
                  <c:v>14</c:v>
                </c:pt>
                <c:pt idx="87">
                  <c:v>14</c:v>
                </c:pt>
                <c:pt idx="88">
                  <c:v>14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14</c:v>
                </c:pt>
                <c:pt idx="94">
                  <c:v>14</c:v>
                </c:pt>
                <c:pt idx="95">
                  <c:v>14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16</c:v>
                </c:pt>
                <c:pt idx="109">
                  <c:v>16</c:v>
                </c:pt>
                <c:pt idx="110">
                  <c:v>16</c:v>
                </c:pt>
                <c:pt idx="111">
                  <c:v>16</c:v>
                </c:pt>
                <c:pt idx="112">
                  <c:v>16</c:v>
                </c:pt>
                <c:pt idx="113">
                  <c:v>16</c:v>
                </c:pt>
                <c:pt idx="114">
                  <c:v>16</c:v>
                </c:pt>
                <c:pt idx="115">
                  <c:v>16</c:v>
                </c:pt>
                <c:pt idx="116">
                  <c:v>16</c:v>
                </c:pt>
                <c:pt idx="117">
                  <c:v>16</c:v>
                </c:pt>
                <c:pt idx="118">
                  <c:v>16</c:v>
                </c:pt>
                <c:pt idx="119">
                  <c:v>16</c:v>
                </c:pt>
                <c:pt idx="120">
                  <c:v>17</c:v>
                </c:pt>
                <c:pt idx="121">
                  <c:v>17</c:v>
                </c:pt>
                <c:pt idx="122">
                  <c:v>17</c:v>
                </c:pt>
                <c:pt idx="123">
                  <c:v>17</c:v>
                </c:pt>
                <c:pt idx="124">
                  <c:v>17</c:v>
                </c:pt>
                <c:pt idx="125">
                  <c:v>17</c:v>
                </c:pt>
                <c:pt idx="126">
                  <c:v>17</c:v>
                </c:pt>
                <c:pt idx="127">
                  <c:v>17</c:v>
                </c:pt>
                <c:pt idx="128">
                  <c:v>17</c:v>
                </c:pt>
                <c:pt idx="129">
                  <c:v>17</c:v>
                </c:pt>
                <c:pt idx="130">
                  <c:v>17</c:v>
                </c:pt>
                <c:pt idx="131">
                  <c:v>17</c:v>
                </c:pt>
                <c:pt idx="132">
                  <c:v>18</c:v>
                </c:pt>
                <c:pt idx="133">
                  <c:v>18</c:v>
                </c:pt>
                <c:pt idx="134">
                  <c:v>18</c:v>
                </c:pt>
                <c:pt idx="135">
                  <c:v>18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18</c:v>
                </c:pt>
                <c:pt idx="140">
                  <c:v>18</c:v>
                </c:pt>
                <c:pt idx="141">
                  <c:v>18</c:v>
                </c:pt>
                <c:pt idx="142">
                  <c:v>18</c:v>
                </c:pt>
                <c:pt idx="143">
                  <c:v>18</c:v>
                </c:pt>
                <c:pt idx="144">
                  <c:v>19</c:v>
                </c:pt>
                <c:pt idx="145">
                  <c:v>19</c:v>
                </c:pt>
                <c:pt idx="146">
                  <c:v>19</c:v>
                </c:pt>
                <c:pt idx="147">
                  <c:v>19</c:v>
                </c:pt>
                <c:pt idx="148">
                  <c:v>19</c:v>
                </c:pt>
              </c:strCache>
            </c:strRef>
          </c:cat>
          <c:val>
            <c:numRef>
              <c:f>'G5.2'!$I$4:$I$152</c:f>
              <c:numCache>
                <c:formatCode>0</c:formatCode>
                <c:ptCount val="149"/>
                <c:pt idx="0">
                  <c:v>-9.1821776079999999</c:v>
                </c:pt>
                <c:pt idx="1">
                  <c:v>-8.339749673</c:v>
                </c:pt>
                <c:pt idx="2">
                  <c:v>-8.8704160939999994</c:v>
                </c:pt>
                <c:pt idx="3">
                  <c:v>-7.5822068609999995</c:v>
                </c:pt>
                <c:pt idx="4">
                  <c:v>-8.0501351850000002</c:v>
                </c:pt>
                <c:pt idx="5">
                  <c:v>-7.8388481859999999</c:v>
                </c:pt>
                <c:pt idx="6">
                  <c:v>-6.8118189920000001</c:v>
                </c:pt>
                <c:pt idx="7">
                  <c:v>-7.3480565169999998</c:v>
                </c:pt>
                <c:pt idx="8">
                  <c:v>-4.4055140760000002</c:v>
                </c:pt>
                <c:pt idx="9">
                  <c:v>-4.5138160110000003</c:v>
                </c:pt>
                <c:pt idx="10">
                  <c:v>-8.7001731150000001</c:v>
                </c:pt>
                <c:pt idx="11">
                  <c:v>-6.7807391280000004</c:v>
                </c:pt>
                <c:pt idx="12">
                  <c:v>-6.2297494840000001</c:v>
                </c:pt>
                <c:pt idx="13">
                  <c:v>-4.8672927399999999</c:v>
                </c:pt>
                <c:pt idx="14">
                  <c:v>-6.8434181609999998</c:v>
                </c:pt>
                <c:pt idx="15">
                  <c:v>-7.7811421710000008</c:v>
                </c:pt>
                <c:pt idx="16">
                  <c:v>-7.9916200159999997</c:v>
                </c:pt>
                <c:pt idx="17">
                  <c:v>-8.2679815899999998</c:v>
                </c:pt>
                <c:pt idx="18">
                  <c:v>-6.6806568999999998</c:v>
                </c:pt>
                <c:pt idx="19">
                  <c:v>-6.621864972</c:v>
                </c:pt>
                <c:pt idx="20">
                  <c:v>-7.0166978220000003</c:v>
                </c:pt>
                <c:pt idx="21">
                  <c:v>-7.0975563570000002</c:v>
                </c:pt>
                <c:pt idx="22">
                  <c:v>-6.4624554420000004</c:v>
                </c:pt>
                <c:pt idx="23">
                  <c:v>-6.2678716869999995</c:v>
                </c:pt>
                <c:pt idx="24">
                  <c:v>-5.9580303040000002</c:v>
                </c:pt>
                <c:pt idx="25">
                  <c:v>-6.7185132049999998</c:v>
                </c:pt>
                <c:pt idx="26">
                  <c:v>-5.7504960189999998</c:v>
                </c:pt>
                <c:pt idx="27">
                  <c:v>-6.9276667380000001</c:v>
                </c:pt>
                <c:pt idx="28">
                  <c:v>-6.9097745910000006</c:v>
                </c:pt>
                <c:pt idx="29">
                  <c:v>-6.7796789510000002</c:v>
                </c:pt>
                <c:pt idx="30">
                  <c:v>-8.4855030000000014</c:v>
                </c:pt>
                <c:pt idx="31">
                  <c:v>-9.5090603530000006</c:v>
                </c:pt>
                <c:pt idx="32">
                  <c:v>-9.0468259789999994</c:v>
                </c:pt>
                <c:pt idx="33">
                  <c:v>-8.6106475119999999</c:v>
                </c:pt>
                <c:pt idx="34">
                  <c:v>-7.3789255530000002</c:v>
                </c:pt>
                <c:pt idx="35">
                  <c:v>-7.3540197520000001</c:v>
                </c:pt>
                <c:pt idx="36">
                  <c:v>-7.3048368689999998</c:v>
                </c:pt>
                <c:pt idx="37">
                  <c:v>-6.3505143109999995</c:v>
                </c:pt>
                <c:pt idx="38">
                  <c:v>-7.0750618469999997</c:v>
                </c:pt>
                <c:pt idx="39">
                  <c:v>-7.0289844529999996</c:v>
                </c:pt>
                <c:pt idx="40">
                  <c:v>-6.4284574490000006</c:v>
                </c:pt>
                <c:pt idx="41">
                  <c:v>-6.4274069410000001</c:v>
                </c:pt>
                <c:pt idx="42">
                  <c:v>-4.4215584940000001</c:v>
                </c:pt>
                <c:pt idx="43">
                  <c:v>-2.7229986469999998</c:v>
                </c:pt>
                <c:pt idx="44">
                  <c:v>-9.4004457999999999E-2</c:v>
                </c:pt>
                <c:pt idx="45">
                  <c:v>-0.98235044999999999</c:v>
                </c:pt>
                <c:pt idx="46">
                  <c:v>-1.454978691</c:v>
                </c:pt>
                <c:pt idx="47">
                  <c:v>0.41977713099999997</c:v>
                </c:pt>
                <c:pt idx="48">
                  <c:v>-2.4883028119999997</c:v>
                </c:pt>
                <c:pt idx="49">
                  <c:v>-2.1637526360000003</c:v>
                </c:pt>
                <c:pt idx="50">
                  <c:v>-2.8724219790000003</c:v>
                </c:pt>
                <c:pt idx="51">
                  <c:v>-1.267143395</c:v>
                </c:pt>
                <c:pt idx="52">
                  <c:v>-1.6316748809999999</c:v>
                </c:pt>
                <c:pt idx="53">
                  <c:v>-2.2075785089999997</c:v>
                </c:pt>
                <c:pt idx="54">
                  <c:v>0.70179708900000004</c:v>
                </c:pt>
                <c:pt idx="55">
                  <c:v>-0.32798623999999998</c:v>
                </c:pt>
                <c:pt idx="56">
                  <c:v>-5.2640880320000001</c:v>
                </c:pt>
                <c:pt idx="57">
                  <c:v>-3.6692006029999997</c:v>
                </c:pt>
                <c:pt idx="58">
                  <c:v>-4.8974758629999995</c:v>
                </c:pt>
                <c:pt idx="59">
                  <c:v>-6.3662013740000001</c:v>
                </c:pt>
                <c:pt idx="60">
                  <c:v>-5.0837419969999997</c:v>
                </c:pt>
                <c:pt idx="61">
                  <c:v>-4.3263657130000004</c:v>
                </c:pt>
                <c:pt idx="62">
                  <c:v>-6.7065522549999992</c:v>
                </c:pt>
                <c:pt idx="63">
                  <c:v>-6.8745425630000003</c:v>
                </c:pt>
                <c:pt idx="64">
                  <c:v>-10.88324296</c:v>
                </c:pt>
                <c:pt idx="65">
                  <c:v>-10.92542718</c:v>
                </c:pt>
                <c:pt idx="66">
                  <c:v>-9.8019976803400013</c:v>
                </c:pt>
                <c:pt idx="67">
                  <c:v>-10.113867529729999</c:v>
                </c:pt>
                <c:pt idx="68">
                  <c:v>-8.0830021217199999</c:v>
                </c:pt>
                <c:pt idx="69">
                  <c:v>-8.5504454616000007</c:v>
                </c:pt>
                <c:pt idx="70">
                  <c:v>-7.0450989372599997</c:v>
                </c:pt>
                <c:pt idx="71">
                  <c:v>-4.2652885257699999</c:v>
                </c:pt>
                <c:pt idx="72">
                  <c:v>-1.23411094694</c:v>
                </c:pt>
                <c:pt idx="73">
                  <c:v>-2.7772359769900001</c:v>
                </c:pt>
                <c:pt idx="74">
                  <c:v>-3.6406331574189998</c:v>
                </c:pt>
                <c:pt idx="75">
                  <c:v>-5.3203047638300101</c:v>
                </c:pt>
                <c:pt idx="76">
                  <c:v>-13.03180290015</c:v>
                </c:pt>
                <c:pt idx="77">
                  <c:v>-14.122823667459999</c:v>
                </c:pt>
                <c:pt idx="78">
                  <c:v>-12.731683498059999</c:v>
                </c:pt>
                <c:pt idx="79">
                  <c:v>-11.48560702208</c:v>
                </c:pt>
                <c:pt idx="80">
                  <c:v>-7.5180678034599993</c:v>
                </c:pt>
                <c:pt idx="81">
                  <c:v>-7.4438418047778496</c:v>
                </c:pt>
                <c:pt idx="82">
                  <c:v>-11.724288454716099</c:v>
                </c:pt>
                <c:pt idx="83">
                  <c:v>-11.460370365239999</c:v>
                </c:pt>
                <c:pt idx="84">
                  <c:v>-15.091667064560001</c:v>
                </c:pt>
                <c:pt idx="85">
                  <c:v>-15.703694363</c:v>
                </c:pt>
                <c:pt idx="86">
                  <c:v>-13.0113252306944</c:v>
                </c:pt>
                <c:pt idx="87">
                  <c:v>-14.293407720033599</c:v>
                </c:pt>
                <c:pt idx="88">
                  <c:v>-9.5883804517144711</c:v>
                </c:pt>
                <c:pt idx="89">
                  <c:v>-8.9422595714120501</c:v>
                </c:pt>
                <c:pt idx="90">
                  <c:v>-10.600535985799301</c:v>
                </c:pt>
                <c:pt idx="91">
                  <c:v>-10.2227265800973</c:v>
                </c:pt>
                <c:pt idx="92">
                  <c:v>-9.7350760067069899</c:v>
                </c:pt>
                <c:pt idx="93">
                  <c:v>-6.6371802298126905</c:v>
                </c:pt>
                <c:pt idx="94">
                  <c:v>-10.2164333849393</c:v>
                </c:pt>
                <c:pt idx="95">
                  <c:v>-9.4787601252789013</c:v>
                </c:pt>
                <c:pt idx="96">
                  <c:v>-10.695144902113899</c:v>
                </c:pt>
                <c:pt idx="97">
                  <c:v>-7.6211134559547302</c:v>
                </c:pt>
                <c:pt idx="98">
                  <c:v>-7.2530497328793899</c:v>
                </c:pt>
                <c:pt idx="99">
                  <c:v>-5.0858038550552198</c:v>
                </c:pt>
                <c:pt idx="100">
                  <c:v>-4.8717168474020802</c:v>
                </c:pt>
                <c:pt idx="101">
                  <c:v>-6.3095179707603002</c:v>
                </c:pt>
                <c:pt idx="102">
                  <c:v>-8.8157248104042996</c:v>
                </c:pt>
                <c:pt idx="103">
                  <c:v>-8.0958882045106506</c:v>
                </c:pt>
                <c:pt idx="104">
                  <c:v>-8.3188790311508996</c:v>
                </c:pt>
                <c:pt idx="105">
                  <c:v>-7.4663862657406197</c:v>
                </c:pt>
                <c:pt idx="106">
                  <c:v>-9.3458860221478606</c:v>
                </c:pt>
                <c:pt idx="107">
                  <c:v>-7.9158185488964596</c:v>
                </c:pt>
                <c:pt idx="108">
                  <c:v>-9.7104508059029904</c:v>
                </c:pt>
                <c:pt idx="109">
                  <c:v>-7.6901111727850804</c:v>
                </c:pt>
                <c:pt idx="110">
                  <c:v>-6.6143014613050397</c:v>
                </c:pt>
                <c:pt idx="111">
                  <c:v>-7.4241913588700097</c:v>
                </c:pt>
                <c:pt idx="112">
                  <c:v>-9.5332598598912597</c:v>
                </c:pt>
                <c:pt idx="113">
                  <c:v>-6.8504510002373298</c:v>
                </c:pt>
                <c:pt idx="114">
                  <c:v>-7.7343821320460497</c:v>
                </c:pt>
                <c:pt idx="115">
                  <c:v>-9.5835294542646299</c:v>
                </c:pt>
                <c:pt idx="116">
                  <c:v>-9.2982061842191506</c:v>
                </c:pt>
                <c:pt idx="117">
                  <c:v>-7.7947856330418395</c:v>
                </c:pt>
                <c:pt idx="118">
                  <c:v>-8.3939165450109403</c:v>
                </c:pt>
                <c:pt idx="119">
                  <c:v>-8.5659527197645087</c:v>
                </c:pt>
                <c:pt idx="120">
                  <c:v>-6.9444178265060899</c:v>
                </c:pt>
                <c:pt idx="121">
                  <c:v>-6.5380451792829399</c:v>
                </c:pt>
                <c:pt idx="122">
                  <c:v>-9.1309514441493587</c:v>
                </c:pt>
                <c:pt idx="123">
                  <c:v>-10.761344222157701</c:v>
                </c:pt>
                <c:pt idx="124">
                  <c:v>-11.941279888846001</c:v>
                </c:pt>
                <c:pt idx="125">
                  <c:v>-11.217530139033801</c:v>
                </c:pt>
                <c:pt idx="126">
                  <c:v>-7.9203502033027702</c:v>
                </c:pt>
                <c:pt idx="127">
                  <c:v>-7.3965809164440994</c:v>
                </c:pt>
                <c:pt idx="128">
                  <c:v>-7.3533335045925696</c:v>
                </c:pt>
                <c:pt idx="129">
                  <c:v>-8.1560609829437194</c:v>
                </c:pt>
                <c:pt idx="130">
                  <c:v>-9.7301771546110594</c:v>
                </c:pt>
                <c:pt idx="131">
                  <c:v>-9.6526015659215787</c:v>
                </c:pt>
                <c:pt idx="132">
                  <c:v>-11.9094459883481</c:v>
                </c:pt>
                <c:pt idx="133">
                  <c:v>-10.8935447630766</c:v>
                </c:pt>
                <c:pt idx="134">
                  <c:v>-12.716264624424301</c:v>
                </c:pt>
                <c:pt idx="135">
                  <c:v>-14.702900314055299</c:v>
                </c:pt>
                <c:pt idx="136">
                  <c:v>-19.636821945114601</c:v>
                </c:pt>
                <c:pt idx="137">
                  <c:v>-21.055384727949097</c:v>
                </c:pt>
                <c:pt idx="138">
                  <c:v>-20.466118466597401</c:v>
                </c:pt>
                <c:pt idx="139">
                  <c:v>-20.9833918910869</c:v>
                </c:pt>
                <c:pt idx="140">
                  <c:v>-20.382814043508901</c:v>
                </c:pt>
                <c:pt idx="141">
                  <c:v>-22.848482909449501</c:v>
                </c:pt>
                <c:pt idx="142">
                  <c:v>-21.4462727871298</c:v>
                </c:pt>
                <c:pt idx="143">
                  <c:v>-22.356586068773598</c:v>
                </c:pt>
                <c:pt idx="144">
                  <c:v>-19.313769092621797</c:v>
                </c:pt>
                <c:pt idx="145">
                  <c:v>-16.974314888667102</c:v>
                </c:pt>
                <c:pt idx="146">
                  <c:v>-19.934880796033003</c:v>
                </c:pt>
                <c:pt idx="147">
                  <c:v>-20.780539421226102</c:v>
                </c:pt>
                <c:pt idx="148">
                  <c:v>-27.136377525043699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52-4A83-AF6D-59AEA7596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36702104"/>
        <c:axId val="436704072"/>
      </c:barChart>
      <c:catAx>
        <c:axId val="436702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704072"/>
        <c:crosses val="autoZero"/>
        <c:auto val="1"/>
        <c:lblAlgn val="ctr"/>
        <c:lblOffset val="100"/>
        <c:tickLblSkip val="12"/>
        <c:noMultiLvlLbl val="0"/>
      </c:catAx>
      <c:valAx>
        <c:axId val="436704072"/>
        <c:scaling>
          <c:orientation val="minMax"/>
          <c:max val="35"/>
          <c:min val="-3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702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25952224778748E-2"/>
          <c:y val="0.84122031804847919"/>
          <c:w val="0.93230543252077491"/>
          <c:h val="0.14668828161185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790575</xdr:colOff>
      <xdr:row>5</xdr:row>
      <xdr:rowOff>73025</xdr:rowOff>
    </xdr:from>
    <xdr:to>
      <xdr:col>12</xdr:col>
      <xdr:colOff>15876</xdr:colOff>
      <xdr:row>26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85725</xdr:rowOff>
    </xdr:from>
    <xdr:to>
      <xdr:col>14</xdr:col>
      <xdr:colOff>28575</xdr:colOff>
      <xdr:row>25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16186</xdr:colOff>
      <xdr:row>4</xdr:row>
      <xdr:rowOff>4358</xdr:rowOff>
    </xdr:from>
    <xdr:to>
      <xdr:col>6</xdr:col>
      <xdr:colOff>16186</xdr:colOff>
      <xdr:row>24</xdr:row>
      <xdr:rowOff>53290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156881</xdr:rowOff>
    </xdr:from>
    <xdr:to>
      <xdr:col>6</xdr:col>
      <xdr:colOff>33618</xdr:colOff>
      <xdr:row>24</xdr:row>
      <xdr:rowOff>22411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32</xdr:row>
      <xdr:rowOff>156881</xdr:rowOff>
    </xdr:from>
    <xdr:to>
      <xdr:col>6</xdr:col>
      <xdr:colOff>33618</xdr:colOff>
      <xdr:row>53</xdr:row>
      <xdr:rowOff>22411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69850</xdr:colOff>
      <xdr:row>4</xdr:row>
      <xdr:rowOff>165100</xdr:rowOff>
    </xdr:from>
    <xdr:to>
      <xdr:col>12</xdr:col>
      <xdr:colOff>76200</xdr:colOff>
      <xdr:row>25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109389</xdr:colOff>
      <xdr:row>3</xdr:row>
      <xdr:rowOff>129825</xdr:rowOff>
    </xdr:from>
    <xdr:to>
      <xdr:col>11</xdr:col>
      <xdr:colOff>774700</xdr:colOff>
      <xdr:row>24</xdr:row>
      <xdr:rowOff>101600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646545</xdr:colOff>
      <xdr:row>137</xdr:row>
      <xdr:rowOff>9566</xdr:rowOff>
    </xdr:from>
    <xdr:to>
      <xdr:col>21</xdr:col>
      <xdr:colOff>392544</xdr:colOff>
      <xdr:row>158</xdr:row>
      <xdr:rowOff>184726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20110</xdr:colOff>
      <xdr:row>6</xdr:row>
      <xdr:rowOff>101600</xdr:rowOff>
    </xdr:from>
    <xdr:to>
      <xdr:col>14</xdr:col>
      <xdr:colOff>23284</xdr:colOff>
      <xdr:row>27</xdr:row>
      <xdr:rowOff>120650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29845</xdr:colOff>
      <xdr:row>3</xdr:row>
      <xdr:rowOff>128270</xdr:rowOff>
    </xdr:from>
    <xdr:to>
      <xdr:col>11</xdr:col>
      <xdr:colOff>826752</xdr:colOff>
      <xdr:row>25</xdr:row>
      <xdr:rowOff>5260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819639</xdr:colOff>
      <xdr:row>6</xdr:row>
      <xdr:rowOff>117839</xdr:rowOff>
    </xdr:from>
    <xdr:to>
      <xdr:col>11</xdr:col>
      <xdr:colOff>1954</xdr:colOff>
      <xdr:row>27</xdr:row>
      <xdr:rowOff>141652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0.46282</cdr:x>
      <cdr:y>0.03932</cdr:y>
    </cdr:from>
    <cdr:to>
      <cdr:x>0.46282</cdr:x>
      <cdr:y>0.83087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34A9204C-9440-4945-B905-FF6C5E47A2FC}"/>
            </a:ext>
          </a:extLst>
        </cdr:cNvPr>
        <cdr:cNvCxnSpPr/>
      </cdr:nvCxnSpPr>
      <cdr:spPr>
        <a:xfrm xmlns:a="http://schemas.openxmlformats.org/drawingml/2006/main" flipV="1">
          <a:off x="1927469" y="170350"/>
          <a:ext cx="0" cy="342900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0.17875</cdr:x>
      <cdr:y>0.64541</cdr:y>
    </cdr:from>
    <cdr:to>
      <cdr:x>0.93937</cdr:x>
      <cdr:y>0.64614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0A03E163-16E6-4606-BF24-5D11E1F2B44D}"/>
            </a:ext>
          </a:extLst>
        </cdr:cNvPr>
        <cdr:cNvCxnSpPr/>
      </cdr:nvCxnSpPr>
      <cdr:spPr>
        <a:xfrm xmlns:a="http://schemas.openxmlformats.org/drawingml/2006/main" flipV="1">
          <a:off x="744415" y="2795954"/>
          <a:ext cx="3167724" cy="313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0.79542</cdr:x>
      <cdr:y>0.68073</cdr:y>
    </cdr:from>
    <cdr:to>
      <cdr:x>0.92133</cdr:x>
      <cdr:y>0.73992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289300" y="2921000"/>
          <a:ext cx="52070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Arial" charset="0"/>
              <a:ea typeface="Arial" charset="0"/>
              <a:cs typeface="Arial" charset="0"/>
            </a:rPr>
            <a:t>Chile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190500</xdr:rowOff>
    </xdr:from>
    <xdr:to>
      <xdr:col>12</xdr:col>
      <xdr:colOff>50800</xdr:colOff>
      <xdr:row>26</xdr:row>
      <xdr:rowOff>177799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0.17832</cdr:x>
      <cdr:y>0.78399</cdr:y>
    </cdr:from>
    <cdr:to>
      <cdr:x>0.93981</cdr:x>
      <cdr:y>0.78472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9BD93219-CCAF-463D-89A3-E39A4CC8CEA3}"/>
            </a:ext>
          </a:extLst>
        </cdr:cNvPr>
        <cdr:cNvCxnSpPr/>
      </cdr:nvCxnSpPr>
      <cdr:spPr>
        <a:xfrm xmlns:a="http://schemas.openxmlformats.org/drawingml/2006/main" flipV="1">
          <a:off x="736582" y="2718178"/>
          <a:ext cx="3145468" cy="253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0.28978</cdr:x>
      <cdr:y>0.04179</cdr:y>
    </cdr:from>
    <cdr:to>
      <cdr:x>0.29116</cdr:x>
      <cdr:y>0.85292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557203CF-E2D3-4C06-BF58-B0789C3A7941}"/>
            </a:ext>
          </a:extLst>
        </cdr:cNvPr>
        <cdr:cNvCxnSpPr/>
      </cdr:nvCxnSpPr>
      <cdr:spPr>
        <a:xfrm xmlns:a="http://schemas.openxmlformats.org/drawingml/2006/main" flipH="1" flipV="1">
          <a:off x="1196975" y="177800"/>
          <a:ext cx="5730" cy="345096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0.34435</cdr:x>
      <cdr:y>0.65672</cdr:y>
    </cdr:from>
    <cdr:to>
      <cdr:x>0.47041</cdr:x>
      <cdr:y>0.71642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422400" y="2794000"/>
          <a:ext cx="52070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Arial" charset="0"/>
              <a:ea typeface="Arial" charset="0"/>
              <a:cs typeface="Arial" charset="0"/>
            </a:rPr>
            <a:t>Chile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22225</xdr:colOff>
      <xdr:row>5</xdr:row>
      <xdr:rowOff>179386</xdr:rowOff>
    </xdr:from>
    <xdr:to>
      <xdr:col>12</xdr:col>
      <xdr:colOff>38100</xdr:colOff>
      <xdr:row>26</xdr:row>
      <xdr:rowOff>165100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0.29732</cdr:x>
      <cdr:y>0.03882</cdr:y>
    </cdr:from>
    <cdr:to>
      <cdr:x>0.2987</cdr:x>
      <cdr:y>0.85025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F5E43156-0589-4F31-BB17-A7C4FC2D6D9F}"/>
            </a:ext>
          </a:extLst>
        </cdr:cNvPr>
        <cdr:cNvCxnSpPr/>
      </cdr:nvCxnSpPr>
      <cdr:spPr>
        <a:xfrm xmlns:a="http://schemas.openxmlformats.org/drawingml/2006/main" flipH="1" flipV="1">
          <a:off x="1231900" y="165100"/>
          <a:ext cx="5730" cy="3450961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0.18084</cdr:x>
      <cdr:y>0.77044</cdr:y>
    </cdr:from>
    <cdr:to>
      <cdr:x>0.93999</cdr:x>
      <cdr:y>0.77117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25744CA-DC34-4356-A50A-D72B8D6A0276}"/>
            </a:ext>
          </a:extLst>
        </cdr:cNvPr>
        <cdr:cNvCxnSpPr/>
      </cdr:nvCxnSpPr>
      <cdr:spPr>
        <a:xfrm xmlns:a="http://schemas.openxmlformats.org/drawingml/2006/main" flipV="1">
          <a:off x="749300" y="3276600"/>
          <a:ext cx="3145432" cy="31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0.60383</cdr:x>
      <cdr:y>0.65995</cdr:y>
    </cdr:from>
    <cdr:to>
      <cdr:x>0.7295</cdr:x>
      <cdr:y>0.71967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501900" y="2806700"/>
          <a:ext cx="52070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Arial" charset="0"/>
              <a:ea typeface="Arial" charset="0"/>
              <a:cs typeface="Arial" charset="0"/>
            </a:rPr>
            <a:t>Chile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34925</xdr:colOff>
      <xdr:row>4</xdr:row>
      <xdr:rowOff>141286</xdr:rowOff>
    </xdr:from>
    <xdr:to>
      <xdr:col>12</xdr:col>
      <xdr:colOff>25400</xdr:colOff>
      <xdr:row>25</xdr:row>
      <xdr:rowOff>139699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0.41635</cdr:x>
      <cdr:y>0.03871</cdr:y>
    </cdr:from>
    <cdr:to>
      <cdr:x>0.41712</cdr:x>
      <cdr:y>0.81541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C39E341C-54AA-4391-ACDD-92F4FEC7F241}"/>
            </a:ext>
          </a:extLst>
        </cdr:cNvPr>
        <cdr:cNvCxnSpPr/>
      </cdr:nvCxnSpPr>
      <cdr:spPr>
        <a:xfrm xmlns:a="http://schemas.openxmlformats.org/drawingml/2006/main" flipH="1" flipV="1">
          <a:off x="1714500" y="165101"/>
          <a:ext cx="3175" cy="331311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0.17887</cdr:x>
      <cdr:y>0.53591</cdr:y>
    </cdr:from>
    <cdr:to>
      <cdr:x>0.9427</cdr:x>
      <cdr:y>0.53664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1CE9321F-2C09-486B-B25A-2B9A42FAFD72}"/>
            </a:ext>
          </a:extLst>
        </cdr:cNvPr>
        <cdr:cNvCxnSpPr/>
      </cdr:nvCxnSpPr>
      <cdr:spPr>
        <a:xfrm xmlns:a="http://schemas.openxmlformats.org/drawingml/2006/main" flipV="1">
          <a:off x="736600" y="2286000"/>
          <a:ext cx="3145432" cy="31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0.22205</cdr:x>
      <cdr:y>0.45255</cdr:y>
    </cdr:from>
    <cdr:to>
      <cdr:x>0.3485</cdr:x>
      <cdr:y>0.5121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914400" y="1930400"/>
          <a:ext cx="52070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Arial" charset="0"/>
              <a:ea typeface="Arial" charset="0"/>
              <a:cs typeface="Arial" charset="0"/>
            </a:rPr>
            <a:t>Chile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3</xdr:row>
      <xdr:rowOff>120650</xdr:rowOff>
    </xdr:from>
    <xdr:to>
      <xdr:col>10</xdr:col>
      <xdr:colOff>19050</xdr:colOff>
      <xdr:row>24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60615</xdr:colOff>
      <xdr:row>5</xdr:row>
      <xdr:rowOff>124979</xdr:rowOff>
    </xdr:from>
    <xdr:to>
      <xdr:col>14</xdr:col>
      <xdr:colOff>83705</xdr:colOff>
      <xdr:row>26</xdr:row>
      <xdr:rowOff>130175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218513</xdr:colOff>
      <xdr:row>4</xdr:row>
      <xdr:rowOff>145685</xdr:rowOff>
    </xdr:from>
    <xdr:to>
      <xdr:col>15</xdr:col>
      <xdr:colOff>829235</xdr:colOff>
      <xdr:row>26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40E2A71-AD3B-4B5E-9380-A37AFD77A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196099</xdr:colOff>
      <xdr:row>27</xdr:row>
      <xdr:rowOff>67241</xdr:rowOff>
    </xdr:from>
    <xdr:to>
      <xdr:col>15</xdr:col>
      <xdr:colOff>806822</xdr:colOff>
      <xdr:row>48</xdr:row>
      <xdr:rowOff>67234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F415F94-D573-4A8F-B54D-A3FBEC348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800100</xdr:colOff>
      <xdr:row>4</xdr:row>
      <xdr:rowOff>101600</xdr:rowOff>
    </xdr:from>
    <xdr:to>
      <xdr:col>10</xdr:col>
      <xdr:colOff>806450</xdr:colOff>
      <xdr:row>26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809625</xdr:colOff>
      <xdr:row>3</xdr:row>
      <xdr:rowOff>161924</xdr:rowOff>
    </xdr:from>
    <xdr:to>
      <xdr:col>14</xdr:col>
      <xdr:colOff>790575</xdr:colOff>
      <xdr:row>24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4</xdr:row>
      <xdr:rowOff>114300</xdr:rowOff>
    </xdr:from>
    <xdr:to>
      <xdr:col>5</xdr:col>
      <xdr:colOff>800100</xdr:colOff>
      <xdr:row>25</xdr:row>
      <xdr:rowOff>101600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838199</xdr:colOff>
      <xdr:row>4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Documents%20and%20Settings/KFERNAND/Configuraci&#243;n%20local/Archivos%20temporales%20de%20Internet/OLK5/chart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J:/Documents%20and%20Settings/KFERNAND/Configuraci&#243;n%20local/Archivos%20temporales%20de%20Internet/OLK5/chart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ACIENDA2/SYS/GMORALES/COYUNTU/IN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DATA/AFG/DATA/KWT/IMF/EP%201st%20Year/Division%20E/KWT/Mission/Tables%20120606/SR%20TAbl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DATA/BHR/Bhre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DATA/AFG/DATA/KWT/Documents%20and%20Settings/ahyde/Local%20Settings/Temporary%20Internet%20Files/OLK9A/KWFISC_S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IIF/AFRICA/EGYPT/Database/D46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IIF/MIDEAST/LEBANON/Database/D44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DATA1/FAD/DATA/IRN/IRB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T:/Documents%20and%20Settings/MFARAHBAKSH/My%20Local%20Documents/Missions/Bahrain/OMRe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Documents%20and%20Settings/SGODOY/Configuraci&#243;n%20local/Archivos%20temporales%20de%20Internet/OLK73F/IEF-4/linkeados/Bolsas%20G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MdosFinancieros/minutas/UIP/calculos%20general3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ATA/MdosFinancieros/minutas/UIP/calculos%20general3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Fileserver/voln/DATA/FINANZ/PROGRAMA%20MONETARIO/NUEVO%20PM/Blan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Documents%20and%20Settings/PF_HGONZALE/Configuraci&#243;n%20local/Archivos%20temporales%20de%20Internet/OLK5/clima%20negocios%20zeur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Fileserver/voln/Documents%20and%20Settings/PF_HGONZALE/Configuraci&#243;n%20local/Archivos%20temporales%20de%20Internet/OLK5/clima%20negocios%20zeur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pf/DATA/FINANZ/PROGRAMA%20MONETARIO/NUEVO%20PM/h9%20comoditi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D:/Documents%20and%20Settings/PF_HGONZALE/Configuraci&#243;n%20local/Archivos%20temporales%20de%20Internet/OLK5/clima%20negocios%20zeu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DAT/DPF/IEF/Formatos/Plantillas%20graficos/DATA/FINANZ/PROGRAMA%20MONETARIO/NUEVO%20PM/h9%20comoditie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Fileserver/voln/Documents%20and%20Settings/LALARCON/Configuraci&#243;n%20local/Archivos%20temporales%20de%20Internet/OLKA3/Copia%20de%20IndicesBolsaComercio%201%200_modificado_valor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D:/pgranados/Paulina/IPOM/Sep04/resultados/resultadosv3/GrafIPOMLporH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GMORALES/EXPOR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H:/DOCUME~1/jechever/CONFIG~1/Temp/Documents%20and%20Settings/ymendez/Configuraci&#243;n%20local/Archivos%20temporales%20de%20Internet/OLK75/resumen/Spread%20Contratos%20Futuro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auricio/Desktop/D:/DOCUME~1/jechever/CONFIG~1/Temp/Documents%20and%20Settings/ymendez/Configuraci&#243;n%20local/Archivos%20temporales%20de%20Internet/OLK75/resumen/Bolsas%20G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6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6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4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P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¡REF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Grafico I.5 C. Neg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datos"/>
      <sheetName val="C5-resumen"/>
      <sheetName val="Resum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graf.III.1"/>
      <sheetName val="Info.Base"/>
    </sheetNames>
    <sheetDataSet>
      <sheetData sheetId="0">
        <row r="31">
          <cell r="E31">
            <v>37438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om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G4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G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showGridLines="0" tabSelected="1" workbookViewId="0">
      <selection activeCell="G9" sqref="G9"/>
    </sheetView>
  </sheetViews>
  <sheetFormatPr baseColWidth="10" defaultColWidth="10.83203125" defaultRowHeight="14"/>
  <cols>
    <col min="1" max="1" width="5" style="3" customWidth="1"/>
    <col min="2" max="2" width="10.83203125" style="3"/>
    <col min="3" max="3" width="18.6640625" style="1" customWidth="1"/>
    <col min="4" max="4" width="16.1640625" style="1" customWidth="1"/>
    <col min="5" max="5" width="17.83203125" style="1" bestFit="1" customWidth="1"/>
    <col min="6" max="6" width="17.83203125" style="1" customWidth="1"/>
    <col min="7" max="14" width="10.83203125" style="3"/>
    <col min="15" max="15" width="10.83203125" style="1"/>
    <col min="16" max="16384" width="10.83203125" style="11"/>
  </cols>
  <sheetData>
    <row r="1" spans="1:15">
      <c r="A1" s="152" t="s">
        <v>373</v>
      </c>
      <c r="B1" s="152"/>
      <c r="C1" s="152"/>
    </row>
    <row r="2" spans="1:15">
      <c r="C2" s="151" t="s">
        <v>51</v>
      </c>
      <c r="D2" s="151" t="s">
        <v>52</v>
      </c>
      <c r="E2" s="151" t="s">
        <v>53</v>
      </c>
      <c r="F2" s="151" t="s">
        <v>372</v>
      </c>
    </row>
    <row r="3" spans="1:15" s="12" customFormat="1">
      <c r="G3" s="2"/>
      <c r="H3" s="2"/>
      <c r="I3" s="2"/>
      <c r="J3" s="2"/>
      <c r="K3" s="2"/>
      <c r="L3" s="2"/>
      <c r="M3" s="2"/>
      <c r="N3" s="2"/>
      <c r="O3" s="1"/>
    </row>
    <row r="4" spans="1:15">
      <c r="B4" s="3">
        <f t="shared" ref="B4:B15" si="0">+B5-1</f>
        <v>1970</v>
      </c>
      <c r="C4" s="11"/>
      <c r="D4" s="11"/>
      <c r="E4" s="11"/>
      <c r="F4" s="13">
        <v>10.493231439501713</v>
      </c>
      <c r="H4" s="10" t="s">
        <v>375</v>
      </c>
      <c r="O4" s="13"/>
    </row>
    <row r="5" spans="1:15">
      <c r="B5" s="3">
        <f t="shared" si="0"/>
        <v>1971</v>
      </c>
      <c r="C5" s="11"/>
      <c r="D5" s="11"/>
      <c r="E5" s="11"/>
      <c r="F5" s="13">
        <v>12.782758608912337</v>
      </c>
      <c r="H5" s="3" t="s">
        <v>266</v>
      </c>
      <c r="O5" s="13"/>
    </row>
    <row r="6" spans="1:15">
      <c r="B6" s="3">
        <f t="shared" si="0"/>
        <v>1972</v>
      </c>
      <c r="C6" s="11"/>
      <c r="D6" s="11"/>
      <c r="E6" s="11"/>
      <c r="F6" s="13">
        <v>15.789277634383669</v>
      </c>
      <c r="O6" s="13"/>
    </row>
    <row r="7" spans="1:15">
      <c r="B7" s="3">
        <f t="shared" si="0"/>
        <v>1973</v>
      </c>
      <c r="C7" s="11"/>
      <c r="D7" s="11"/>
      <c r="E7" s="11"/>
      <c r="F7" s="13">
        <v>23.147349517457741</v>
      </c>
      <c r="O7" s="13"/>
    </row>
    <row r="8" spans="1:15">
      <c r="B8" s="3">
        <f t="shared" si="0"/>
        <v>1974</v>
      </c>
      <c r="C8" s="11"/>
      <c r="D8" s="11"/>
      <c r="E8" s="11"/>
      <c r="F8" s="13">
        <v>14.524322432059636</v>
      </c>
      <c r="O8" s="13"/>
    </row>
    <row r="9" spans="1:15">
      <c r="B9" s="3">
        <f t="shared" si="0"/>
        <v>1975</v>
      </c>
      <c r="C9" s="11"/>
      <c r="D9" s="11"/>
      <c r="E9" s="11"/>
      <c r="F9" s="13">
        <v>16.437087908412163</v>
      </c>
      <c r="O9" s="13"/>
    </row>
    <row r="10" spans="1:15">
      <c r="B10" s="3">
        <f t="shared" si="0"/>
        <v>1976</v>
      </c>
      <c r="C10" s="11"/>
      <c r="D10" s="11"/>
      <c r="E10" s="11"/>
      <c r="F10" s="13">
        <v>19.48161483575586</v>
      </c>
      <c r="O10" s="13"/>
    </row>
    <row r="11" spans="1:15">
      <c r="B11" s="3">
        <f t="shared" si="0"/>
        <v>1977</v>
      </c>
      <c r="C11" s="11"/>
      <c r="D11" s="11"/>
      <c r="E11" s="11"/>
      <c r="F11" s="13">
        <v>25.56039702156334</v>
      </c>
      <c r="O11" s="13"/>
    </row>
    <row r="12" spans="1:15">
      <c r="B12" s="3">
        <f t="shared" si="0"/>
        <v>1978</v>
      </c>
      <c r="C12" s="11"/>
      <c r="D12" s="11"/>
      <c r="E12" s="11"/>
      <c r="F12" s="13">
        <v>31.732824158427952</v>
      </c>
      <c r="O12" s="13"/>
    </row>
    <row r="13" spans="1:15">
      <c r="B13" s="3">
        <f t="shared" si="0"/>
        <v>1979</v>
      </c>
      <c r="C13" s="11"/>
      <c r="D13" s="11"/>
      <c r="E13" s="11"/>
      <c r="F13" s="13">
        <v>36.035614904973237</v>
      </c>
      <c r="O13" s="13"/>
    </row>
    <row r="14" spans="1:15">
      <c r="B14" s="3">
        <f t="shared" si="0"/>
        <v>1980</v>
      </c>
      <c r="C14" s="11"/>
      <c r="D14" s="11"/>
      <c r="E14" s="11"/>
      <c r="F14" s="13">
        <v>49.468674440805316</v>
      </c>
      <c r="O14" s="13"/>
    </row>
    <row r="15" spans="1:15">
      <c r="B15" s="3">
        <f t="shared" si="0"/>
        <v>1981</v>
      </c>
      <c r="C15" s="11"/>
      <c r="D15" s="11"/>
      <c r="E15" s="11"/>
      <c r="F15" s="13">
        <v>55.264237048326734</v>
      </c>
      <c r="O15" s="13"/>
    </row>
    <row r="16" spans="1:15">
      <c r="B16" s="3">
        <f>+B17-1</f>
        <v>1982</v>
      </c>
      <c r="C16" s="11"/>
      <c r="D16" s="11"/>
      <c r="E16" s="11"/>
      <c r="F16" s="13">
        <v>82.240942111965367</v>
      </c>
      <c r="O16" s="13"/>
    </row>
    <row r="17" spans="2:15">
      <c r="B17" s="3">
        <v>1983</v>
      </c>
      <c r="C17" s="1">
        <v>48.3</v>
      </c>
      <c r="E17" s="1">
        <v>74.2</v>
      </c>
      <c r="F17" s="13">
        <v>68.252487309923922</v>
      </c>
      <c r="O17" s="13"/>
    </row>
    <row r="18" spans="2:15">
      <c r="B18" s="3">
        <v>1984</v>
      </c>
      <c r="C18" s="1">
        <v>56.3</v>
      </c>
      <c r="E18" s="1">
        <v>86.5</v>
      </c>
      <c r="F18" s="13">
        <v>75.486930340269382</v>
      </c>
      <c r="O18" s="13"/>
    </row>
    <row r="19" spans="2:15">
      <c r="B19" s="3">
        <v>1985</v>
      </c>
      <c r="C19" s="1">
        <v>50.6</v>
      </c>
      <c r="E19" s="1">
        <v>74.099999999999994</v>
      </c>
      <c r="F19" s="13">
        <v>63.279636281602137</v>
      </c>
      <c r="O19" s="13"/>
    </row>
    <row r="20" spans="2:15">
      <c r="B20" s="3">
        <v>1986</v>
      </c>
      <c r="C20" s="1">
        <v>45.7</v>
      </c>
      <c r="E20" s="1">
        <v>61.3</v>
      </c>
      <c r="F20" s="13">
        <v>57.38091914454381</v>
      </c>
      <c r="O20" s="13"/>
    </row>
    <row r="21" spans="2:15">
      <c r="B21" s="3">
        <v>1987</v>
      </c>
      <c r="C21" s="1">
        <v>42.9</v>
      </c>
      <c r="E21" s="1">
        <v>57.6</v>
      </c>
      <c r="F21" s="13">
        <v>54.154712745584078</v>
      </c>
      <c r="O21" s="13"/>
    </row>
    <row r="22" spans="2:15">
      <c r="B22" s="3">
        <v>1988</v>
      </c>
      <c r="C22" s="1">
        <v>41.4</v>
      </c>
      <c r="E22" s="1">
        <v>55.5</v>
      </c>
      <c r="F22" s="13">
        <v>50.783622510572499</v>
      </c>
      <c r="O22" s="13"/>
    </row>
    <row r="23" spans="2:15">
      <c r="B23" s="3">
        <v>1989</v>
      </c>
      <c r="C23" s="1">
        <v>44.4</v>
      </c>
      <c r="E23" s="1">
        <v>63.8</v>
      </c>
      <c r="F23" s="13">
        <v>54.145977198228891</v>
      </c>
      <c r="O23" s="13"/>
    </row>
    <row r="24" spans="2:15">
      <c r="B24" s="3">
        <v>1990</v>
      </c>
      <c r="C24" s="1">
        <v>42.7</v>
      </c>
      <c r="E24" s="1">
        <v>65.2</v>
      </c>
      <c r="F24" s="13">
        <v>50.617496069149851</v>
      </c>
      <c r="O24" s="13"/>
    </row>
    <row r="25" spans="2:15">
      <c r="B25" s="3">
        <v>1991</v>
      </c>
      <c r="C25" s="1">
        <v>40.1</v>
      </c>
      <c r="E25" s="1">
        <v>59.6</v>
      </c>
      <c r="F25" s="13">
        <v>47.275436048291837</v>
      </c>
      <c r="O25" s="13"/>
    </row>
    <row r="26" spans="2:15">
      <c r="B26" s="3">
        <v>1992</v>
      </c>
      <c r="C26" s="1">
        <v>42.8</v>
      </c>
      <c r="E26" s="1">
        <v>62.9</v>
      </c>
      <c r="F26" s="13">
        <v>50.341082620546551</v>
      </c>
      <c r="O26" s="13"/>
    </row>
    <row r="27" spans="2:15">
      <c r="B27" s="3">
        <v>1993</v>
      </c>
      <c r="C27" s="1">
        <v>46.5</v>
      </c>
      <c r="E27" s="1">
        <v>70.7</v>
      </c>
      <c r="F27" s="13">
        <v>54.258848613270402</v>
      </c>
      <c r="O27" s="13"/>
    </row>
    <row r="28" spans="2:15">
      <c r="B28" s="3">
        <v>1994</v>
      </c>
      <c r="C28" s="1">
        <v>45</v>
      </c>
      <c r="E28" s="1">
        <v>69.5</v>
      </c>
      <c r="F28" s="13">
        <v>51.503396127142665</v>
      </c>
      <c r="H28" s="3" t="s">
        <v>275</v>
      </c>
      <c r="O28" s="13"/>
    </row>
    <row r="29" spans="2:15">
      <c r="B29" s="3">
        <v>1995</v>
      </c>
      <c r="C29" s="1">
        <v>47.2</v>
      </c>
      <c r="E29" s="1">
        <v>74.599999999999994</v>
      </c>
      <c r="F29" s="13">
        <v>54.029596449453145</v>
      </c>
      <c r="H29" s="3" t="s">
        <v>276</v>
      </c>
      <c r="O29" s="13"/>
    </row>
    <row r="30" spans="2:15">
      <c r="B30" s="3">
        <v>1996</v>
      </c>
      <c r="C30" s="1">
        <v>51.8</v>
      </c>
      <c r="E30" s="1">
        <v>82.8</v>
      </c>
      <c r="F30" s="13">
        <v>58.020455256548473</v>
      </c>
      <c r="O30" s="13"/>
    </row>
    <row r="31" spans="2:15">
      <c r="B31" s="3">
        <v>1997</v>
      </c>
      <c r="C31" s="1">
        <v>55.7</v>
      </c>
      <c r="E31" s="1">
        <v>90.4</v>
      </c>
      <c r="F31" s="13">
        <v>62.769391593547532</v>
      </c>
      <c r="O31" s="13"/>
    </row>
    <row r="32" spans="2:15">
      <c r="B32" s="3">
        <v>1998</v>
      </c>
      <c r="C32" s="1">
        <v>58.2</v>
      </c>
      <c r="D32" s="1">
        <v>108.7</v>
      </c>
      <c r="E32" s="1">
        <v>97.6</v>
      </c>
      <c r="F32" s="13">
        <v>64.986175928681149</v>
      </c>
      <c r="O32" s="13"/>
    </row>
    <row r="33" spans="2:15">
      <c r="B33" s="3">
        <v>1999</v>
      </c>
      <c r="C33" s="1">
        <v>60.8</v>
      </c>
      <c r="D33" s="1">
        <v>123.1</v>
      </c>
      <c r="E33" s="1">
        <v>107.7</v>
      </c>
      <c r="F33" s="13">
        <v>67.099663289886649</v>
      </c>
      <c r="O33" s="13"/>
    </row>
    <row r="34" spans="2:15">
      <c r="B34" s="3">
        <v>2000</v>
      </c>
      <c r="C34" s="1">
        <v>61.8</v>
      </c>
      <c r="D34" s="1">
        <v>128.69999999999999</v>
      </c>
      <c r="E34" s="1">
        <v>112.3</v>
      </c>
      <c r="F34" s="13">
        <v>66.674291210008761</v>
      </c>
      <c r="O34" s="13"/>
    </row>
    <row r="35" spans="2:15">
      <c r="B35" s="3">
        <v>2001</v>
      </c>
      <c r="C35" s="1">
        <v>61.9</v>
      </c>
      <c r="D35" s="1">
        <v>135.1</v>
      </c>
      <c r="E35" s="1">
        <v>115.6</v>
      </c>
      <c r="F35" s="13">
        <v>66.840361335480239</v>
      </c>
      <c r="O35" s="13"/>
    </row>
    <row r="36" spans="2:15">
      <c r="B36" s="3">
        <v>2002</v>
      </c>
      <c r="C36" s="1">
        <v>61.9</v>
      </c>
      <c r="D36" s="1">
        <v>139.1</v>
      </c>
      <c r="E36" s="1">
        <v>116.5</v>
      </c>
      <c r="F36" s="13">
        <v>65.540018146709883</v>
      </c>
      <c r="O36" s="13"/>
    </row>
    <row r="37" spans="2:15">
      <c r="B37" s="3">
        <v>2003</v>
      </c>
      <c r="C37" s="1">
        <v>58.9</v>
      </c>
      <c r="D37" s="1">
        <v>124.8</v>
      </c>
      <c r="E37" s="1">
        <v>105.6</v>
      </c>
      <c r="F37" s="13">
        <v>63.598633489416848</v>
      </c>
      <c r="O37" s="13"/>
    </row>
    <row r="38" spans="2:15">
      <c r="B38" s="3">
        <v>2004</v>
      </c>
      <c r="C38" s="1">
        <v>58.1</v>
      </c>
      <c r="D38" s="1">
        <v>114.3</v>
      </c>
      <c r="E38" s="1">
        <v>97.8</v>
      </c>
      <c r="F38" s="13">
        <v>62.485709062472402</v>
      </c>
      <c r="O38" s="13"/>
    </row>
    <row r="39" spans="2:15">
      <c r="B39" s="3">
        <v>2005</v>
      </c>
      <c r="C39" s="1">
        <v>60.2</v>
      </c>
      <c r="D39" s="1">
        <v>107.1</v>
      </c>
      <c r="E39" s="1">
        <v>94.8</v>
      </c>
      <c r="F39" s="13">
        <v>65.086583035294126</v>
      </c>
      <c r="O39" s="13"/>
    </row>
    <row r="40" spans="2:15">
      <c r="B40" s="3">
        <v>2006</v>
      </c>
      <c r="C40" s="1">
        <v>59</v>
      </c>
      <c r="D40" s="1">
        <v>100.3</v>
      </c>
      <c r="E40" s="1">
        <v>90.8</v>
      </c>
      <c r="F40" s="13">
        <v>64.354329568841024</v>
      </c>
      <c r="O40" s="13"/>
    </row>
    <row r="41" spans="2:15">
      <c r="B41" s="3">
        <v>2007</v>
      </c>
      <c r="C41" s="1">
        <v>64.8</v>
      </c>
      <c r="D41" s="1">
        <v>102.6</v>
      </c>
      <c r="E41" s="1">
        <v>94.8</v>
      </c>
      <c r="F41" s="13">
        <v>70.51418939641934</v>
      </c>
      <c r="O41" s="13"/>
    </row>
    <row r="42" spans="2:15">
      <c r="B42" s="3">
        <v>2008</v>
      </c>
      <c r="C42" s="1">
        <v>74.2</v>
      </c>
      <c r="D42" s="1">
        <v>120.5</v>
      </c>
      <c r="E42" s="1">
        <v>112.1</v>
      </c>
      <c r="F42" s="13">
        <v>80.062177017908667</v>
      </c>
      <c r="O42" s="13"/>
    </row>
    <row r="43" spans="2:15">
      <c r="B43" s="3">
        <v>2009</v>
      </c>
      <c r="C43" s="1">
        <v>71.2</v>
      </c>
      <c r="D43" s="1">
        <v>117.6</v>
      </c>
      <c r="E43" s="1">
        <v>108.9</v>
      </c>
      <c r="F43" s="13">
        <v>75.721758551167966</v>
      </c>
      <c r="O43" s="13"/>
    </row>
    <row r="44" spans="2:15">
      <c r="B44" s="3">
        <v>2010</v>
      </c>
      <c r="C44" s="1">
        <v>66.3</v>
      </c>
      <c r="D44" s="1">
        <v>112.4</v>
      </c>
      <c r="E44" s="1">
        <v>101.5</v>
      </c>
      <c r="F44" s="13">
        <v>71.219396925209637</v>
      </c>
      <c r="O44" s="13"/>
    </row>
    <row r="45" spans="2:15">
      <c r="B45" s="3">
        <v>2011</v>
      </c>
      <c r="C45" s="1">
        <v>70.8</v>
      </c>
      <c r="D45" s="1">
        <v>122.3</v>
      </c>
      <c r="E45" s="1">
        <v>109</v>
      </c>
      <c r="F45" s="13">
        <v>76.209032444839821</v>
      </c>
      <c r="O45" s="13"/>
    </row>
    <row r="46" spans="2:15">
      <c r="B46" s="3">
        <v>2012</v>
      </c>
      <c r="C46" s="1">
        <v>74.599999999999994</v>
      </c>
      <c r="D46" s="1">
        <v>130.1</v>
      </c>
      <c r="E46" s="1">
        <v>116.2</v>
      </c>
      <c r="F46" s="13">
        <v>80.520569431374639</v>
      </c>
      <c r="O46" s="13"/>
    </row>
    <row r="47" spans="2:15">
      <c r="B47" s="3">
        <v>2013</v>
      </c>
      <c r="C47" s="1">
        <v>77.3</v>
      </c>
      <c r="D47" s="1">
        <v>137.9</v>
      </c>
      <c r="E47" s="1">
        <v>123.4</v>
      </c>
      <c r="F47" s="13">
        <v>83.368469475927157</v>
      </c>
      <c r="O47" s="13"/>
    </row>
    <row r="48" spans="2:15">
      <c r="B48" s="3">
        <v>2014</v>
      </c>
      <c r="C48" s="1">
        <v>79.2</v>
      </c>
      <c r="D48" s="1">
        <v>152.4</v>
      </c>
      <c r="E48" s="1">
        <v>134.6</v>
      </c>
      <c r="F48" s="13">
        <v>85.175244289145553</v>
      </c>
      <c r="O48" s="13"/>
    </row>
    <row r="49" spans="1:15">
      <c r="B49" s="3">
        <v>2015</v>
      </c>
      <c r="C49" s="1">
        <v>81.8</v>
      </c>
      <c r="D49" s="1">
        <v>165</v>
      </c>
      <c r="E49" s="1">
        <v>145.30000000000001</v>
      </c>
      <c r="F49" s="13">
        <v>87.934280377252108</v>
      </c>
      <c r="O49" s="13"/>
    </row>
    <row r="50" spans="1:15">
      <c r="B50" s="3">
        <v>2016</v>
      </c>
      <c r="C50" s="1">
        <v>81</v>
      </c>
      <c r="D50" s="1">
        <v>165.9</v>
      </c>
      <c r="E50" s="1">
        <v>142.6</v>
      </c>
      <c r="F50" s="13">
        <v>87.32590748445179</v>
      </c>
      <c r="O50" s="13"/>
    </row>
    <row r="51" spans="1:15">
      <c r="B51" s="3">
        <v>2017</v>
      </c>
      <c r="C51" s="1">
        <v>80</v>
      </c>
      <c r="D51" s="1">
        <v>162.1</v>
      </c>
      <c r="E51" s="1">
        <v>137.19999999999999</v>
      </c>
      <c r="F51" s="13">
        <v>85.0413637759696</v>
      </c>
      <c r="O51" s="13"/>
    </row>
    <row r="52" spans="1:15">
      <c r="B52" s="3">
        <v>2018</v>
      </c>
      <c r="C52" s="1">
        <v>83</v>
      </c>
      <c r="D52" s="1">
        <v>171.9</v>
      </c>
      <c r="E52" s="1">
        <v>144.4</v>
      </c>
      <c r="F52" s="13">
        <v>88.153868609042789</v>
      </c>
      <c r="O52" s="13"/>
    </row>
    <row r="57" spans="1:15" ht="51" customHeight="1">
      <c r="A57" s="153" t="s">
        <v>393</v>
      </c>
      <c r="B57" s="153"/>
      <c r="C57" s="110" t="s">
        <v>0</v>
      </c>
      <c r="D57" s="110" t="s">
        <v>1</v>
      </c>
      <c r="E57" s="110" t="s">
        <v>2</v>
      </c>
      <c r="F57" s="110" t="s">
        <v>274</v>
      </c>
    </row>
  </sheetData>
  <mergeCells count="2">
    <mergeCell ref="A1:C1"/>
    <mergeCell ref="A57:B5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78"/>
  <sheetViews>
    <sheetView showGridLines="0" workbookViewId="0">
      <selection activeCell="J2" sqref="J2"/>
    </sheetView>
  </sheetViews>
  <sheetFormatPr baseColWidth="10" defaultColWidth="10.83203125" defaultRowHeight="13"/>
  <cols>
    <col min="1" max="1" width="5.6640625" style="7" customWidth="1"/>
    <col min="2" max="7" width="11" style="7" customWidth="1"/>
    <col min="8" max="8" width="10.83203125" style="7"/>
    <col min="9" max="16384" width="10.83203125" style="3"/>
  </cols>
  <sheetData>
    <row r="3" spans="1:10">
      <c r="A3" s="5"/>
      <c r="B3" s="5" t="s">
        <v>114</v>
      </c>
      <c r="C3" s="5" t="s">
        <v>115</v>
      </c>
      <c r="D3" s="5" t="s">
        <v>116</v>
      </c>
      <c r="E3" s="5" t="s">
        <v>117</v>
      </c>
      <c r="F3" s="5" t="s">
        <v>118</v>
      </c>
      <c r="G3" s="5" t="s">
        <v>119</v>
      </c>
      <c r="H3" s="5" t="s">
        <v>120</v>
      </c>
      <c r="J3" s="14" t="s">
        <v>376</v>
      </c>
    </row>
    <row r="4" spans="1:10">
      <c r="A4" s="6" t="s">
        <v>73</v>
      </c>
      <c r="B4" s="7">
        <v>58.911157266686452</v>
      </c>
      <c r="C4" s="7">
        <v>18.321586105680286</v>
      </c>
      <c r="E4" s="7">
        <v>8.443072216316418</v>
      </c>
      <c r="H4" s="7">
        <v>22.119000221190003</v>
      </c>
      <c r="J4" s="3" t="s">
        <v>159</v>
      </c>
    </row>
    <row r="5" spans="1:10">
      <c r="A5" s="6" t="s">
        <v>74</v>
      </c>
      <c r="B5" s="7">
        <v>61.842017663163283</v>
      </c>
      <c r="C5" s="7">
        <v>18.594800168960127</v>
      </c>
      <c r="E5" s="7">
        <v>9.4929987764595563</v>
      </c>
      <c r="H5" s="7">
        <v>13.094838976867099</v>
      </c>
    </row>
    <row r="6" spans="1:10">
      <c r="A6" s="6" t="s">
        <v>75</v>
      </c>
      <c r="B6" s="7">
        <v>63.673690698056362</v>
      </c>
      <c r="C6" s="7">
        <v>16.386196009244536</v>
      </c>
      <c r="E6" s="7">
        <v>10.097354774798555</v>
      </c>
      <c r="F6" s="7">
        <v>13.515436723048701</v>
      </c>
      <c r="H6" s="7">
        <v>14.350694036489365</v>
      </c>
    </row>
    <row r="7" spans="1:10">
      <c r="A7" s="6" t="s">
        <v>76</v>
      </c>
      <c r="B7" s="7">
        <v>67.631350338619029</v>
      </c>
      <c r="C7" s="7">
        <v>17.194940354330591</v>
      </c>
      <c r="D7" s="7">
        <v>5.2846132363506522</v>
      </c>
      <c r="E7" s="7">
        <v>10.608672357826606</v>
      </c>
      <c r="F7" s="7">
        <v>14.004681863513255</v>
      </c>
      <c r="H7" s="7">
        <v>11.897542203746788</v>
      </c>
    </row>
    <row r="8" spans="1:10">
      <c r="A8" s="6" t="s">
        <v>77</v>
      </c>
      <c r="B8" s="7">
        <v>69.40533819244753</v>
      </c>
      <c r="C8" s="7">
        <v>16.329520837486125</v>
      </c>
      <c r="D8" s="7">
        <v>6.8596284252692046</v>
      </c>
      <c r="E8" s="7">
        <v>10.553199264103649</v>
      </c>
      <c r="F8" s="7">
        <v>13.64562184275532</v>
      </c>
      <c r="H8" s="7">
        <v>11.083332122040208</v>
      </c>
    </row>
    <row r="9" spans="1:10">
      <c r="A9" s="6" t="s">
        <v>78</v>
      </c>
      <c r="B9" s="7">
        <v>71.888068398727881</v>
      </c>
      <c r="C9" s="7">
        <v>16.367895194813762</v>
      </c>
      <c r="D9" s="7">
        <v>6.1936961981173555</v>
      </c>
      <c r="E9" s="7">
        <v>11.519639164578175</v>
      </c>
      <c r="F9" s="7">
        <v>16.698279759853904</v>
      </c>
      <c r="H9" s="7">
        <v>10.360329995696159</v>
      </c>
    </row>
    <row r="10" spans="1:10">
      <c r="A10" s="6" t="s">
        <v>79</v>
      </c>
      <c r="B10" s="7">
        <v>70.559907379508573</v>
      </c>
      <c r="C10" s="7">
        <v>16.408008051956244</v>
      </c>
      <c r="D10" s="7">
        <v>6.1896379664236107</v>
      </c>
      <c r="E10" s="7">
        <v>12.469442010757403</v>
      </c>
      <c r="F10" s="7">
        <v>17.434821755470015</v>
      </c>
      <c r="G10" s="7">
        <v>20.214555730165568</v>
      </c>
      <c r="H10" s="7">
        <v>9.7305253541091883</v>
      </c>
    </row>
    <row r="11" spans="1:10">
      <c r="A11" s="6" t="s">
        <v>80</v>
      </c>
      <c r="B11" s="7">
        <v>73.191724197926291</v>
      </c>
      <c r="C11" s="7">
        <v>17.878657364290593</v>
      </c>
      <c r="D11" s="7">
        <v>5.8817925468669978</v>
      </c>
      <c r="E11" s="7">
        <v>12.7084012438157</v>
      </c>
      <c r="F11" s="7">
        <v>18.404029133730916</v>
      </c>
      <c r="G11" s="7">
        <v>21.632177806166428</v>
      </c>
      <c r="H11" s="7">
        <v>9.7379449944502383</v>
      </c>
    </row>
    <row r="12" spans="1:10">
      <c r="A12" s="6" t="s">
        <v>81</v>
      </c>
      <c r="B12" s="7">
        <v>74.246370094726416</v>
      </c>
      <c r="C12" s="7">
        <v>19.592457758792648</v>
      </c>
      <c r="D12" s="7">
        <v>5.8711421809064817</v>
      </c>
      <c r="E12" s="7">
        <v>13.327774904521476</v>
      </c>
      <c r="F12" s="7">
        <v>19.432392069602891</v>
      </c>
      <c r="G12" s="7">
        <v>22.774215551342593</v>
      </c>
      <c r="H12" s="7">
        <v>9.6010547409757585</v>
      </c>
    </row>
    <row r="13" spans="1:10">
      <c r="A13" s="6" t="s">
        <v>82</v>
      </c>
      <c r="B13" s="7">
        <v>73.50386564181089</v>
      </c>
      <c r="C13" s="7">
        <v>23.602171100717818</v>
      </c>
      <c r="D13" s="7">
        <v>5.8146784257145425</v>
      </c>
      <c r="E13" s="7">
        <v>13.442225859789721</v>
      </c>
      <c r="F13" s="7">
        <v>21.637171742098193</v>
      </c>
      <c r="G13" s="7">
        <v>26.086039938026204</v>
      </c>
      <c r="H13" s="7">
        <v>8.4671654428605123</v>
      </c>
    </row>
    <row r="14" spans="1:10">
      <c r="A14" s="6" t="s">
        <v>83</v>
      </c>
      <c r="B14" s="7">
        <v>76.835698271923235</v>
      </c>
      <c r="C14" s="7">
        <v>25.901027506230729</v>
      </c>
      <c r="D14" s="7">
        <v>6.0517652581314056</v>
      </c>
      <c r="E14" s="7">
        <v>13.261072706062118</v>
      </c>
      <c r="F14" s="7">
        <v>22.694067776710888</v>
      </c>
      <c r="G14" s="7">
        <v>28.027185657758416</v>
      </c>
      <c r="H14" s="7">
        <v>7.9426107344999801</v>
      </c>
    </row>
    <row r="15" spans="1:10">
      <c r="A15" s="6" t="s">
        <v>84</v>
      </c>
      <c r="B15" s="7">
        <v>80.336807221983435</v>
      </c>
      <c r="C15" s="7">
        <v>28.689996300455487</v>
      </c>
      <c r="D15" s="7">
        <v>5.9272054545264492</v>
      </c>
      <c r="E15" s="7">
        <v>14.403600123569344</v>
      </c>
      <c r="F15" s="7">
        <v>24.610399865521309</v>
      </c>
      <c r="G15" s="7">
        <v>30.080527923199849</v>
      </c>
      <c r="H15" s="7">
        <v>8.9542437391837399</v>
      </c>
    </row>
    <row r="16" spans="1:10">
      <c r="A16" s="6" t="s">
        <v>85</v>
      </c>
      <c r="B16" s="7">
        <v>85.80176556091601</v>
      </c>
      <c r="C16" s="7">
        <v>30.489611855347338</v>
      </c>
      <c r="D16" s="7">
        <v>6.3441514466302982</v>
      </c>
      <c r="E16" s="7">
        <v>14.887593448638588</v>
      </c>
      <c r="F16" s="7">
        <v>25.852553133835812</v>
      </c>
      <c r="G16" s="7">
        <v>31.407905032806958</v>
      </c>
      <c r="H16" s="7">
        <v>9.2472645536937552</v>
      </c>
    </row>
    <row r="17" spans="1:10">
      <c r="A17" s="6" t="s">
        <v>86</v>
      </c>
      <c r="B17" s="7">
        <v>85.947165654034961</v>
      </c>
      <c r="C17" s="7">
        <v>30.744978231786678</v>
      </c>
      <c r="D17" s="7">
        <v>6.8361531394198281</v>
      </c>
      <c r="E17" s="7">
        <v>14.777322528730645</v>
      </c>
      <c r="F17" s="7">
        <v>26.474406113604019</v>
      </c>
      <c r="G17" s="7">
        <v>31.698265119781212</v>
      </c>
      <c r="H17" s="7">
        <v>6.3626302731957489</v>
      </c>
    </row>
    <row r="18" spans="1:10">
      <c r="A18" s="6" t="s">
        <v>87</v>
      </c>
      <c r="B18" s="7">
        <v>81.988077451943951</v>
      </c>
      <c r="C18" s="7">
        <v>31.824617029435899</v>
      </c>
      <c r="D18" s="7">
        <v>7.3215780207020495</v>
      </c>
      <c r="E18" s="7">
        <v>13.877657101120098</v>
      </c>
      <c r="F18" s="7">
        <v>25.783523534176219</v>
      </c>
      <c r="G18" s="7">
        <v>30.841786924178361</v>
      </c>
      <c r="H18" s="7">
        <v>6.0616923562402798</v>
      </c>
    </row>
    <row r="19" spans="1:10">
      <c r="A19" s="6" t="s">
        <v>88</v>
      </c>
      <c r="B19" s="7">
        <v>80.815448212302954</v>
      </c>
      <c r="C19" s="7">
        <v>35.711023321272222</v>
      </c>
      <c r="D19" s="7">
        <v>7.8808165869819664</v>
      </c>
      <c r="E19" s="7">
        <v>15.558122771424452</v>
      </c>
      <c r="F19" s="7">
        <v>28.692996945117098</v>
      </c>
      <c r="G19" s="7">
        <v>34.304124213050954</v>
      </c>
      <c r="H19" s="7">
        <v>8.210535311725339</v>
      </c>
    </row>
    <row r="20" spans="1:10">
      <c r="A20" s="6" t="s">
        <v>89</v>
      </c>
      <c r="B20" s="7">
        <v>80.986005039537133</v>
      </c>
      <c r="C20" s="7">
        <v>37.843048990716326</v>
      </c>
      <c r="D20" s="7">
        <v>7.6903012111062257</v>
      </c>
      <c r="E20" s="7">
        <v>17.693092275326297</v>
      </c>
      <c r="F20" s="7">
        <v>30.261475336457721</v>
      </c>
      <c r="G20" s="7">
        <v>35.304042594770998</v>
      </c>
      <c r="H20" s="7">
        <v>15.350973524427586</v>
      </c>
    </row>
    <row r="21" spans="1:10">
      <c r="A21" s="6" t="s">
        <v>90</v>
      </c>
      <c r="B21" s="7">
        <v>82.35963128821092</v>
      </c>
      <c r="C21" s="7">
        <v>36.278164726313527</v>
      </c>
      <c r="D21" s="7">
        <v>7.6243108035690597</v>
      </c>
      <c r="E21" s="7">
        <v>18.865862903724505</v>
      </c>
      <c r="F21" s="7">
        <v>33.50259900769521</v>
      </c>
      <c r="G21" s="7">
        <v>38.361504861302549</v>
      </c>
      <c r="H21" s="7">
        <v>19.15143678884936</v>
      </c>
    </row>
    <row r="22" spans="1:10">
      <c r="A22" s="6" t="s">
        <v>91</v>
      </c>
      <c r="B22" s="7">
        <v>84.957202070025531</v>
      </c>
      <c r="C22" s="7">
        <v>35.947218570802555</v>
      </c>
      <c r="D22" s="7">
        <v>8.3593777332836066</v>
      </c>
      <c r="E22" s="7">
        <v>20.16215256751001</v>
      </c>
      <c r="F22" s="7">
        <v>34.001818146603505</v>
      </c>
      <c r="G22" s="7">
        <v>39.361647723821115</v>
      </c>
      <c r="H22" s="7">
        <v>27.879195092429178</v>
      </c>
    </row>
    <row r="23" spans="1:10">
      <c r="A23" s="6" t="s">
        <v>92</v>
      </c>
      <c r="B23" s="7">
        <v>84.957202070025531</v>
      </c>
      <c r="C23" s="7">
        <v>35.537541411493102</v>
      </c>
      <c r="D23" s="7">
        <v>8.9147161523458287</v>
      </c>
      <c r="E23" s="7">
        <v>20.749542448161971</v>
      </c>
      <c r="F23" s="7">
        <v>33.096880767020387</v>
      </c>
      <c r="G23" s="7">
        <v>37.357159312555304</v>
      </c>
      <c r="H23" s="7">
        <v>34.46518527957533</v>
      </c>
    </row>
    <row r="24" spans="1:10">
      <c r="A24" s="6" t="s">
        <v>93</v>
      </c>
      <c r="B24" s="7">
        <v>83.406470906961687</v>
      </c>
      <c r="C24" s="7">
        <v>31.400704017606405</v>
      </c>
      <c r="D24" s="7">
        <v>9.361761075431545</v>
      </c>
      <c r="E24" s="7">
        <v>18.867763375314919</v>
      </c>
      <c r="F24" s="7">
        <v>31.098925225964862</v>
      </c>
      <c r="G24" s="7">
        <v>36.295536113372656</v>
      </c>
      <c r="H24" s="7">
        <v>44.490365880216423</v>
      </c>
    </row>
    <row r="25" spans="1:10">
      <c r="A25" s="6" t="s">
        <v>94</v>
      </c>
      <c r="B25" s="7">
        <v>83.406470906961687</v>
      </c>
      <c r="C25" s="7">
        <v>32.42886710958588</v>
      </c>
      <c r="D25" s="7">
        <v>8.8171958647312465</v>
      </c>
      <c r="E25" s="7">
        <v>17.243895406099988</v>
      </c>
      <c r="F25" s="7">
        <v>31.034806455109869</v>
      </c>
      <c r="G25" s="7">
        <v>37.643106831384266</v>
      </c>
      <c r="H25" s="7">
        <v>50.279100923914818</v>
      </c>
    </row>
    <row r="26" spans="1:10">
      <c r="A26" s="6" t="s">
        <v>95</v>
      </c>
      <c r="B26" s="7">
        <v>87.082318289626514</v>
      </c>
      <c r="C26" s="7">
        <v>34.264166726134889</v>
      </c>
      <c r="D26" s="7">
        <v>8.9612535620102047</v>
      </c>
      <c r="E26" s="7">
        <v>18.997299792208654</v>
      </c>
      <c r="F26" s="7">
        <v>32.52895534005129</v>
      </c>
      <c r="G26" s="7">
        <v>39.098128972458063</v>
      </c>
      <c r="H26" s="7">
        <v>80.815301747253955</v>
      </c>
    </row>
    <row r="27" spans="1:10">
      <c r="A27" s="6" t="s">
        <v>96</v>
      </c>
      <c r="B27" s="7">
        <v>91.729571378566163</v>
      </c>
      <c r="C27" s="7">
        <v>34.008958369640695</v>
      </c>
      <c r="D27" s="7">
        <v>9.0648440653882041</v>
      </c>
      <c r="E27" s="7">
        <v>20.522689671232186</v>
      </c>
      <c r="F27" s="7">
        <v>34.204739496043118</v>
      </c>
      <c r="G27" s="7">
        <v>40.485916660929121</v>
      </c>
      <c r="H27" s="7">
        <v>73.133329465750947</v>
      </c>
      <c r="J27" s="3" t="s">
        <v>158</v>
      </c>
    </row>
    <row r="28" spans="1:10">
      <c r="A28" s="6" t="s">
        <v>97</v>
      </c>
      <c r="B28" s="7">
        <v>93.926742549508774</v>
      </c>
      <c r="C28" s="7">
        <v>30.940653072439574</v>
      </c>
      <c r="D28" s="7">
        <v>9.0696628097268999</v>
      </c>
      <c r="E28" s="7">
        <v>21.033010376104688</v>
      </c>
      <c r="F28" s="7">
        <v>34.575605113605775</v>
      </c>
      <c r="G28" s="7">
        <v>40.380197978559949</v>
      </c>
      <c r="H28" s="7">
        <v>80.760794524026181</v>
      </c>
    </row>
    <row r="29" spans="1:10">
      <c r="A29" s="6" t="s">
        <v>98</v>
      </c>
      <c r="B29" s="7">
        <v>99.559625752321523</v>
      </c>
      <c r="C29" s="7">
        <v>28.158093527022096</v>
      </c>
      <c r="D29" s="7">
        <v>9.2374783120941011</v>
      </c>
      <c r="E29" s="7">
        <v>21.658355021717306</v>
      </c>
      <c r="F29" s="7">
        <v>34.987594264288745</v>
      </c>
      <c r="G29" s="7">
        <v>40.672191354196535</v>
      </c>
      <c r="H29" s="7">
        <v>64.55830828180504</v>
      </c>
    </row>
    <row r="30" spans="1:10">
      <c r="A30" s="6" t="s">
        <v>99</v>
      </c>
      <c r="B30" s="7">
        <v>109.8211817745067</v>
      </c>
      <c r="D30" s="7">
        <v>9.7792146300578864</v>
      </c>
      <c r="E30" s="7">
        <v>23.45900479189908</v>
      </c>
      <c r="F30" s="7">
        <v>37.692268208775332</v>
      </c>
      <c r="G30" s="7">
        <v>44.923983082980925</v>
      </c>
      <c r="H30" s="7">
        <v>58.820626710745216</v>
      </c>
    </row>
    <row r="31" spans="1:10">
      <c r="A31" s="6" t="s">
        <v>100</v>
      </c>
      <c r="B31" s="7">
        <v>116.24137889319255</v>
      </c>
      <c r="D31" s="7">
        <v>10.561243789543395</v>
      </c>
      <c r="E31" s="7">
        <v>23.257937735438038</v>
      </c>
      <c r="F31" s="7">
        <v>37.493177713222977</v>
      </c>
      <c r="G31" s="7">
        <v>45.309251800679007</v>
      </c>
      <c r="H31" s="7">
        <v>53.918230354089147</v>
      </c>
    </row>
    <row r="32" spans="1:10">
      <c r="A32" s="6" t="s">
        <v>101</v>
      </c>
      <c r="B32" s="7">
        <v>121.10547653992391</v>
      </c>
      <c r="C32" s="7">
        <v>51.941432560068428</v>
      </c>
      <c r="D32" s="7">
        <v>9.2711742632820631</v>
      </c>
      <c r="E32" s="7">
        <v>23.734196727450708</v>
      </c>
      <c r="F32" s="7">
        <v>46.060125289632893</v>
      </c>
      <c r="G32" s="7">
        <v>55.351197394911217</v>
      </c>
      <c r="H32" s="7">
        <v>49.800672128821546</v>
      </c>
    </row>
    <row r="33" spans="1:8">
      <c r="A33" s="6" t="s">
        <v>102</v>
      </c>
      <c r="B33" s="7">
        <v>125.45030389506205</v>
      </c>
      <c r="C33" s="7">
        <v>74.729813314400758</v>
      </c>
      <c r="D33" s="7">
        <v>10.649298132602656</v>
      </c>
      <c r="E33" s="7">
        <v>25.709389414787172</v>
      </c>
      <c r="F33" s="7">
        <v>55.926344553718408</v>
      </c>
      <c r="G33" s="7">
        <v>67.971499723588721</v>
      </c>
      <c r="H33" s="7">
        <v>46.411614299441787</v>
      </c>
    </row>
    <row r="34" spans="1:8">
      <c r="A34" s="6" t="s">
        <v>103</v>
      </c>
      <c r="B34" s="7">
        <v>124.19827232667696</v>
      </c>
      <c r="C34" s="7">
        <v>28.66192511497556</v>
      </c>
      <c r="D34" s="7">
        <v>10.422763174059686</v>
      </c>
      <c r="E34" s="7">
        <v>26.489129601946161</v>
      </c>
      <c r="F34" s="7">
        <v>39.568598264041128</v>
      </c>
      <c r="G34" s="7">
        <v>44.555038546738352</v>
      </c>
      <c r="H34" s="7">
        <v>43.178741593476261</v>
      </c>
    </row>
    <row r="35" spans="1:8">
      <c r="A35" s="6" t="s">
        <v>104</v>
      </c>
      <c r="B35" s="7">
        <v>126.57121296111607</v>
      </c>
      <c r="C35" s="7">
        <v>30.555748629040334</v>
      </c>
      <c r="D35" s="7">
        <v>9.5915615522432702</v>
      </c>
      <c r="E35" s="7">
        <v>26.438701835672273</v>
      </c>
      <c r="F35" s="7">
        <v>39.788652255972465</v>
      </c>
      <c r="G35" s="7">
        <v>44.48593450472363</v>
      </c>
      <c r="H35" s="7">
        <v>41.053060195280452</v>
      </c>
    </row>
    <row r="36" spans="1:8">
      <c r="A36" s="6" t="s">
        <v>105</v>
      </c>
      <c r="B36" s="7">
        <v>127.75764966790773</v>
      </c>
      <c r="C36" s="7">
        <v>42.690191000563019</v>
      </c>
      <c r="D36" s="7">
        <v>8.9850392455499115</v>
      </c>
      <c r="E36" s="7">
        <v>24.783926363826321</v>
      </c>
      <c r="F36" s="7">
        <v>47.46658275392582</v>
      </c>
      <c r="G36" s="7">
        <v>56.213596280890044</v>
      </c>
      <c r="H36" s="7">
        <v>43.734106170378929</v>
      </c>
    </row>
    <row r="37" spans="1:8">
      <c r="A37" s="6" t="s">
        <v>106</v>
      </c>
      <c r="B37" s="7">
        <v>132.2390057464867</v>
      </c>
      <c r="C37" s="7">
        <v>56.992473158146609</v>
      </c>
      <c r="D37" s="7">
        <v>8.3183020018425555</v>
      </c>
      <c r="E37" s="7">
        <v>25.946026300634365</v>
      </c>
      <c r="F37" s="7">
        <v>55.115419996157442</v>
      </c>
      <c r="G37" s="7">
        <v>64.976584004432695</v>
      </c>
      <c r="H37" s="7">
        <v>47.637455355981537</v>
      </c>
    </row>
    <row r="38" spans="1:8">
      <c r="A38" s="6" t="s">
        <v>107</v>
      </c>
      <c r="B38" s="7">
        <v>132.91392235551143</v>
      </c>
      <c r="C38" s="7">
        <v>40.277257712176272</v>
      </c>
      <c r="D38" s="7">
        <v>8.4503301443991425</v>
      </c>
      <c r="E38" s="7">
        <v>27.707105120569736</v>
      </c>
      <c r="F38" s="7">
        <v>49.172841553381105</v>
      </c>
      <c r="G38" s="7">
        <v>56.132659542357921</v>
      </c>
      <c r="H38" s="7">
        <v>46.510724538540437</v>
      </c>
    </row>
    <row r="39" spans="1:8">
      <c r="A39" s="6" t="s">
        <v>108</v>
      </c>
      <c r="B39" s="7">
        <v>136.01282480496323</v>
      </c>
      <c r="C39" s="7">
        <v>31.586359650443114</v>
      </c>
      <c r="D39" s="7">
        <v>8.6410876493104229</v>
      </c>
      <c r="E39" s="7">
        <v>28.559791795897706</v>
      </c>
      <c r="F39" s="7">
        <v>47.408317825720481</v>
      </c>
      <c r="G39" s="7">
        <v>53.611206621764133</v>
      </c>
      <c r="H39" s="7">
        <v>48.28944256597886</v>
      </c>
    </row>
    <row r="40" spans="1:8">
      <c r="A40" s="6" t="s">
        <v>109</v>
      </c>
      <c r="B40" s="7">
        <v>136.6706573966745</v>
      </c>
      <c r="C40" s="7">
        <v>29.092541944719773</v>
      </c>
      <c r="D40" s="7">
        <v>9.1289043677801125</v>
      </c>
      <c r="E40" s="7">
        <v>30.422654860108047</v>
      </c>
      <c r="F40" s="7">
        <v>48.479522085181614</v>
      </c>
      <c r="G40" s="7">
        <v>54.322453829741455</v>
      </c>
      <c r="H40" s="7">
        <v>52.527679126793679</v>
      </c>
    </row>
    <row r="41" spans="1:8">
      <c r="A41" s="6" t="s">
        <v>110</v>
      </c>
      <c r="B41" s="7">
        <v>143.35596836564514</v>
      </c>
      <c r="C41" s="7">
        <v>30.690543353882337</v>
      </c>
      <c r="D41" s="7">
        <v>9.7879204380394551</v>
      </c>
      <c r="E41" s="7">
        <v>32.302161506677173</v>
      </c>
      <c r="F41" s="7">
        <v>51.009334009063451</v>
      </c>
      <c r="G41" s="7">
        <v>56.799359660973145</v>
      </c>
      <c r="H41" s="7">
        <v>55.679709243568787</v>
      </c>
    </row>
    <row r="42" spans="1:8">
      <c r="A42" s="6" t="s">
        <v>111</v>
      </c>
      <c r="B42" s="7">
        <v>150.80857587362939</v>
      </c>
      <c r="C42" s="7">
        <v>25.488800962604273</v>
      </c>
      <c r="D42" s="7">
        <v>10.24528161624435</v>
      </c>
      <c r="E42" s="7">
        <v>28.745411164763176</v>
      </c>
      <c r="F42" s="7">
        <v>48.201241163892021</v>
      </c>
      <c r="G42" s="7">
        <v>53.520043037459274</v>
      </c>
      <c r="H42" s="7">
        <v>57.958436374562673</v>
      </c>
    </row>
    <row r="43" spans="1:8">
      <c r="A43" s="6" t="s">
        <v>112</v>
      </c>
      <c r="B43" s="7">
        <v>160.03389998028567</v>
      </c>
      <c r="C43" s="7">
        <v>23.859580655030033</v>
      </c>
      <c r="D43" s="7">
        <v>10.963271414662568</v>
      </c>
      <c r="E43" s="7">
        <v>27.18203545143658</v>
      </c>
      <c r="F43" s="7">
        <v>49.90286581212164</v>
      </c>
      <c r="G43" s="7">
        <v>56.940431328007342</v>
      </c>
      <c r="H43" s="7">
        <v>60.720258443528472</v>
      </c>
    </row>
    <row r="44" spans="1:8">
      <c r="A44" s="6" t="s">
        <v>45</v>
      </c>
      <c r="B44" s="7">
        <v>155.14576653677912</v>
      </c>
      <c r="C44" s="7">
        <v>22.848985991429902</v>
      </c>
      <c r="D44" s="7">
        <v>8.9180329215373426</v>
      </c>
      <c r="E44" s="7">
        <v>27.870220295994876</v>
      </c>
      <c r="F44" s="7">
        <v>49.46098616629039</v>
      </c>
      <c r="G44" s="7">
        <v>55.970405300624343</v>
      </c>
      <c r="H44" s="7">
        <v>63.698334264187842</v>
      </c>
    </row>
    <row r="45" spans="1:8">
      <c r="A45" s="6" t="s">
        <v>46</v>
      </c>
      <c r="B45" s="7">
        <v>140.54178975691855</v>
      </c>
      <c r="C45" s="7">
        <v>20.434286713561452</v>
      </c>
      <c r="D45" s="7">
        <v>9.568078242958288</v>
      </c>
      <c r="E45" s="7">
        <v>28.221967276363497</v>
      </c>
      <c r="F45" s="7">
        <v>49.871425050513238</v>
      </c>
      <c r="G45" s="7">
        <v>56.477420078795376</v>
      </c>
      <c r="H45" s="7">
        <v>73.634757661273298</v>
      </c>
    </row>
    <row r="46" spans="1:8">
      <c r="A46" s="6" t="s">
        <v>47</v>
      </c>
      <c r="B46" s="7">
        <v>135.72157029441979</v>
      </c>
      <c r="C46" s="7">
        <v>20.827265615314627</v>
      </c>
      <c r="D46" s="7">
        <v>9.0937358021906203</v>
      </c>
      <c r="E46" s="7">
        <v>29.226418018103601</v>
      </c>
      <c r="F46" s="7">
        <v>53.547925757680424</v>
      </c>
      <c r="G46" s="7">
        <v>61.625942358275331</v>
      </c>
      <c r="H46" s="7">
        <v>74.941065863880951</v>
      </c>
    </row>
    <row r="47" spans="1:8">
      <c r="A47" s="6" t="s">
        <v>48</v>
      </c>
      <c r="B47" s="7">
        <v>139.49406246577109</v>
      </c>
      <c r="C47" s="7">
        <v>20.360940368740462</v>
      </c>
      <c r="D47" s="7">
        <v>9.9782973623453746</v>
      </c>
      <c r="E47" s="7">
        <v>28.9636757493777</v>
      </c>
      <c r="F47" s="7">
        <v>56.480884877866977</v>
      </c>
      <c r="G47" s="7">
        <v>65.922936340102694</v>
      </c>
      <c r="H47" s="7">
        <v>76.69833404215801</v>
      </c>
    </row>
    <row r="48" spans="1:8">
      <c r="A48" s="6" t="s">
        <v>49</v>
      </c>
      <c r="B48" s="7">
        <v>140.53732743515212</v>
      </c>
      <c r="C48" s="7">
        <v>20.688206366102957</v>
      </c>
      <c r="D48" s="7">
        <v>10.29753216987536</v>
      </c>
      <c r="E48" s="7">
        <v>31.146029242397599</v>
      </c>
      <c r="F48" s="7">
        <v>55.645686562680275</v>
      </c>
      <c r="G48" s="7">
        <v>63.724851273836215</v>
      </c>
      <c r="H48" s="7">
        <v>76.648517234953331</v>
      </c>
    </row>
    <row r="49" spans="1:8">
      <c r="A49" s="6" t="s">
        <v>50</v>
      </c>
      <c r="B49" s="7">
        <v>143.57650519864421</v>
      </c>
      <c r="C49" s="7">
        <v>22.75377220136636</v>
      </c>
      <c r="D49" s="7">
        <v>11.427103926966552</v>
      </c>
      <c r="E49" s="7">
        <v>32.777427090870333</v>
      </c>
      <c r="F49" s="7">
        <v>54.737217329949956</v>
      </c>
      <c r="G49" s="7">
        <v>61.767245633327718</v>
      </c>
      <c r="H49" s="7">
        <v>77.224277986797404</v>
      </c>
    </row>
    <row r="50" spans="1:8">
      <c r="A50" s="6" t="s">
        <v>4</v>
      </c>
      <c r="B50" s="7">
        <v>148.76859041624118</v>
      </c>
      <c r="C50" s="7">
        <v>25.934103430938841</v>
      </c>
      <c r="D50" s="7">
        <v>12.032954584014796</v>
      </c>
      <c r="E50" s="7">
        <v>33.715422311196718</v>
      </c>
      <c r="F50" s="7">
        <v>56.110793908567196</v>
      </c>
      <c r="G50" s="7">
        <v>63.415556775609517</v>
      </c>
      <c r="H50" s="7">
        <v>77.634931575438799</v>
      </c>
    </row>
    <row r="51" spans="1:8">
      <c r="A51" s="6" t="s">
        <v>5</v>
      </c>
      <c r="B51" s="7">
        <v>149.43302341394423</v>
      </c>
      <c r="C51" s="7">
        <v>30.070949287070111</v>
      </c>
      <c r="D51" s="7">
        <v>12.440604194898198</v>
      </c>
      <c r="E51" s="7">
        <v>37.057744351321496</v>
      </c>
      <c r="F51" s="7">
        <v>58.667765580873017</v>
      </c>
      <c r="G51" s="7">
        <v>65.657703539596184</v>
      </c>
      <c r="H51" s="7">
        <v>83.571531208262115</v>
      </c>
    </row>
    <row r="52" spans="1:8">
      <c r="A52" s="6" t="s">
        <v>6</v>
      </c>
      <c r="B52" s="7">
        <v>143.87525608856271</v>
      </c>
      <c r="C52" s="7">
        <v>32.155265520946791</v>
      </c>
      <c r="D52" s="7">
        <v>13.783058579356597</v>
      </c>
      <c r="E52" s="7">
        <v>40.20162228129395</v>
      </c>
      <c r="F52" s="7">
        <v>59.52305904180318</v>
      </c>
      <c r="G52" s="7">
        <v>65.276241728703539</v>
      </c>
      <c r="H52" s="7">
        <v>100.22049841812137</v>
      </c>
    </row>
    <row r="53" spans="1:8">
      <c r="A53" s="6" t="s">
        <v>7</v>
      </c>
      <c r="B53" s="7">
        <v>150.31570509836976</v>
      </c>
      <c r="C53" s="7">
        <v>34.264069972845405</v>
      </c>
      <c r="D53" s="7">
        <v>14.360098308686787</v>
      </c>
      <c r="E53" s="7">
        <v>40.361575223678571</v>
      </c>
      <c r="F53" s="7">
        <v>70.593624072388153</v>
      </c>
      <c r="G53" s="7">
        <v>79.843734113657206</v>
      </c>
      <c r="H53" s="7">
        <v>102.22853376699869</v>
      </c>
    </row>
    <row r="54" spans="1:8">
      <c r="A54" s="6" t="s">
        <v>8</v>
      </c>
      <c r="B54" s="7">
        <v>146.22478360468386</v>
      </c>
      <c r="C54" s="7">
        <v>37.228145926459803</v>
      </c>
      <c r="D54" s="7">
        <v>14.361740756787805</v>
      </c>
      <c r="E54" s="7">
        <v>40.651441688240276</v>
      </c>
      <c r="F54" s="7">
        <v>72.202923633257711</v>
      </c>
      <c r="G54" s="7">
        <v>81.972481373323191</v>
      </c>
      <c r="H54" s="7">
        <v>98.981453246622948</v>
      </c>
    </row>
    <row r="55" spans="1:8">
      <c r="A55" s="6" t="s">
        <v>9</v>
      </c>
      <c r="B55" s="7">
        <v>140.56089430577404</v>
      </c>
      <c r="C55" s="7">
        <v>40.962046996608528</v>
      </c>
      <c r="D55" s="7">
        <v>13.754685412807882</v>
      </c>
      <c r="E55" s="7">
        <v>40.446381003486991</v>
      </c>
      <c r="F55" s="7">
        <v>73.737276579827963</v>
      </c>
      <c r="G55" s="7">
        <v>83.575333975071715</v>
      </c>
      <c r="H55" s="7">
        <v>101.29362882187596</v>
      </c>
    </row>
    <row r="56" spans="1:8">
      <c r="A56" s="6" t="s">
        <v>10</v>
      </c>
      <c r="B56" s="7">
        <v>141.00672044509565</v>
      </c>
      <c r="C56" s="7">
        <v>43.459101677244256</v>
      </c>
      <c r="D56" s="7">
        <v>14.311368401716397</v>
      </c>
      <c r="E56" s="7">
        <v>40.410967689303099</v>
      </c>
      <c r="F56" s="7">
        <v>78.245068892168874</v>
      </c>
      <c r="G56" s="7">
        <v>89.18783033211524</v>
      </c>
      <c r="H56" s="7">
        <v>104.28485532474991</v>
      </c>
    </row>
    <row r="57" spans="1:8">
      <c r="A57" s="6" t="s">
        <v>11</v>
      </c>
      <c r="B57" s="7">
        <v>143.91872419906497</v>
      </c>
      <c r="C57" s="7">
        <v>45.285724134773368</v>
      </c>
      <c r="D57" s="7">
        <v>14.92165654741571</v>
      </c>
      <c r="E57" s="7">
        <v>41.172009388869675</v>
      </c>
      <c r="F57" s="7">
        <v>82.91010200405735</v>
      </c>
      <c r="G57" s="7">
        <v>94.724283828310845</v>
      </c>
      <c r="H57" s="7">
        <v>105.71285930738637</v>
      </c>
    </row>
    <row r="58" spans="1:8">
      <c r="A58" s="6" t="s">
        <v>12</v>
      </c>
      <c r="B58" s="7">
        <v>143.25688053869038</v>
      </c>
      <c r="C58" s="7">
        <v>47.409606153143059</v>
      </c>
      <c r="D58" s="7">
        <v>17.313301080955103</v>
      </c>
      <c r="E58" s="7">
        <v>41.480892093033937</v>
      </c>
      <c r="F58" s="7">
        <v>85.80195628790716</v>
      </c>
      <c r="G58" s="7">
        <v>97.482448911161327</v>
      </c>
      <c r="H58" s="7">
        <v>108.57745098500484</v>
      </c>
    </row>
    <row r="59" spans="1:8">
      <c r="A59" s="6" t="s">
        <v>13</v>
      </c>
      <c r="B59" s="7">
        <v>144.11320636051894</v>
      </c>
      <c r="C59" s="7">
        <v>45.748715495580882</v>
      </c>
      <c r="D59" s="7">
        <v>18.603708673420289</v>
      </c>
      <c r="E59" s="7">
        <v>42.538693026782603</v>
      </c>
      <c r="F59" s="7">
        <v>95.428088227825953</v>
      </c>
      <c r="G59" s="7">
        <v>110.2017587154326</v>
      </c>
      <c r="H59" s="7">
        <v>109.25127858227064</v>
      </c>
    </row>
    <row r="60" spans="1:8">
      <c r="A60" s="6" t="s">
        <v>14</v>
      </c>
      <c r="B60" s="7">
        <v>146.35400495459561</v>
      </c>
      <c r="C60" s="7">
        <v>44.876613487238799</v>
      </c>
      <c r="D60" s="7">
        <v>20.320729136846925</v>
      </c>
      <c r="E60" s="7">
        <v>43.503533077929433</v>
      </c>
      <c r="F60" s="7">
        <v>97.465448796646527</v>
      </c>
      <c r="G60" s="7">
        <v>113.27268239236463</v>
      </c>
      <c r="H60" s="7">
        <v>110.64125709759259</v>
      </c>
    </row>
    <row r="61" spans="1:8">
      <c r="A61" s="6" t="s">
        <v>15</v>
      </c>
      <c r="B61" s="7">
        <v>148.82768558185961</v>
      </c>
      <c r="C61" s="7">
        <v>44.942487414665067</v>
      </c>
      <c r="D61" s="7">
        <v>20.671276676607004</v>
      </c>
      <c r="E61" s="7">
        <v>43.634132490023831</v>
      </c>
      <c r="F61" s="7">
        <v>98.931737326852527</v>
      </c>
      <c r="G61" s="7">
        <v>115.32595255735443</v>
      </c>
      <c r="H61" s="7">
        <v>112.35130506084936</v>
      </c>
    </row>
    <row r="62" spans="1:8">
      <c r="A62" s="6" t="s">
        <v>16</v>
      </c>
      <c r="B62" s="7">
        <v>144.37005807923654</v>
      </c>
      <c r="C62" s="7">
        <v>49.538939279966279</v>
      </c>
      <c r="E62" s="7">
        <v>44.514821290526157</v>
      </c>
      <c r="F62" s="7">
        <v>103.55824395799488</v>
      </c>
      <c r="G62" s="7">
        <v>120.76875218545865</v>
      </c>
      <c r="H62" s="7">
        <v>115.66366821900344</v>
      </c>
    </row>
    <row r="74" spans="1:8">
      <c r="A74" s="4" t="s">
        <v>113</v>
      </c>
      <c r="B74" s="4"/>
      <c r="C74" s="4"/>
      <c r="D74" s="4"/>
      <c r="E74" s="4"/>
      <c r="F74" s="4"/>
      <c r="G74" s="4"/>
      <c r="H74" s="4"/>
    </row>
    <row r="75" spans="1:8">
      <c r="A75" s="4" t="s">
        <v>56</v>
      </c>
      <c r="B75" s="4" t="s">
        <v>61</v>
      </c>
      <c r="C75" s="4" t="s">
        <v>63</v>
      </c>
      <c r="D75" s="4" t="s">
        <v>65</v>
      </c>
      <c r="E75" s="4" t="s">
        <v>67</v>
      </c>
      <c r="F75" s="4" t="s">
        <v>69</v>
      </c>
      <c r="G75" s="4" t="s">
        <v>71</v>
      </c>
      <c r="H75" s="4" t="s">
        <v>3</v>
      </c>
    </row>
    <row r="76" spans="1:8">
      <c r="A76" s="4" t="s">
        <v>57</v>
      </c>
      <c r="B76" s="4" t="s">
        <v>62</v>
      </c>
      <c r="C76" s="4" t="s">
        <v>64</v>
      </c>
      <c r="D76" s="4" t="s">
        <v>66</v>
      </c>
      <c r="E76" s="4" t="s">
        <v>68</v>
      </c>
      <c r="F76" s="4" t="s">
        <v>70</v>
      </c>
      <c r="G76" s="4" t="s">
        <v>72</v>
      </c>
      <c r="H76" s="4"/>
    </row>
    <row r="77" spans="1:8">
      <c r="A77" s="4" t="s">
        <v>58</v>
      </c>
      <c r="B77" s="4"/>
      <c r="C77" s="4"/>
      <c r="D77" s="4"/>
      <c r="E77" s="4"/>
      <c r="F77" s="4"/>
      <c r="G77" s="4"/>
      <c r="H77" s="4"/>
    </row>
    <row r="78" spans="1:8">
      <c r="A78" s="4" t="s">
        <v>59</v>
      </c>
      <c r="B78" s="4" t="s">
        <v>60</v>
      </c>
      <c r="C78" s="4" t="s">
        <v>60</v>
      </c>
      <c r="D78" s="4" t="s">
        <v>60</v>
      </c>
      <c r="E78" s="4" t="s">
        <v>60</v>
      </c>
      <c r="F78" s="4" t="s">
        <v>60</v>
      </c>
      <c r="G78" s="4" t="s">
        <v>60</v>
      </c>
      <c r="H78" s="4"/>
    </row>
  </sheetData>
  <pageMargins left="0.7" right="0.7" top="0.75" bottom="0.75" header="0.3" footer="0.3"/>
  <pageSetup orientation="portrait" r:id="rId1"/>
  <ignoredErrors>
    <ignoredError sqref="A4:A6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5"/>
  <sheetViews>
    <sheetView showGridLines="0" workbookViewId="0">
      <selection activeCell="G17" sqref="G17"/>
    </sheetView>
  </sheetViews>
  <sheetFormatPr baseColWidth="10" defaultColWidth="10" defaultRowHeight="12.75" customHeight="1"/>
  <cols>
    <col min="1" max="1" width="10" style="69" customWidth="1"/>
    <col min="2" max="2" width="10" style="69"/>
    <col min="3" max="3" width="10" style="69" customWidth="1"/>
    <col min="4" max="6" width="10" style="69"/>
    <col min="7" max="7" width="10" style="69" customWidth="1"/>
    <col min="8" max="8" width="10" style="70" customWidth="1"/>
    <col min="9" max="10" width="10" style="70"/>
    <col min="11" max="11" width="10.5" style="70" customWidth="1"/>
    <col min="12" max="12" width="10" style="70" customWidth="1"/>
    <col min="13" max="15" width="10" style="70"/>
    <col min="16" max="16384" width="10" style="69"/>
  </cols>
  <sheetData>
    <row r="1" spans="2:28" ht="12.75" customHeight="1">
      <c r="I1" s="155" t="s">
        <v>310</v>
      </c>
      <c r="J1" s="155" t="s">
        <v>311</v>
      </c>
      <c r="K1" s="155" t="s">
        <v>312</v>
      </c>
      <c r="L1" s="155" t="s">
        <v>313</v>
      </c>
      <c r="M1" s="155" t="s">
        <v>314</v>
      </c>
      <c r="N1" s="155" t="s">
        <v>315</v>
      </c>
      <c r="O1" s="155" t="s">
        <v>316</v>
      </c>
    </row>
    <row r="2" spans="2:28" ht="12.75" customHeight="1">
      <c r="B2" s="71"/>
      <c r="H2" s="72" t="s">
        <v>317</v>
      </c>
      <c r="I2" s="155"/>
      <c r="J2" s="155"/>
      <c r="K2" s="155"/>
      <c r="L2" s="155"/>
      <c r="M2" s="155"/>
      <c r="N2" s="155"/>
      <c r="O2" s="155"/>
      <c r="P2" s="73"/>
    </row>
    <row r="3" spans="2:28" ht="12.75" customHeight="1">
      <c r="B3" s="146" t="s">
        <v>318</v>
      </c>
      <c r="H3" s="72" t="s">
        <v>319</v>
      </c>
      <c r="I3" s="74">
        <v>13.25134159989188</v>
      </c>
      <c r="J3" s="74">
        <v>48.877629113221055</v>
      </c>
      <c r="K3" s="74">
        <v>8.4829967821325596</v>
      </c>
      <c r="L3" s="74">
        <v>14.898509825773415</v>
      </c>
      <c r="M3" s="74">
        <v>7.5296266964120866</v>
      </c>
      <c r="N3" s="74">
        <v>3.1760909489214804</v>
      </c>
      <c r="O3" s="74">
        <v>18.767056160707931</v>
      </c>
      <c r="P3" s="75"/>
    </row>
    <row r="4" spans="2:28" ht="12.75" customHeight="1">
      <c r="B4" s="69" t="s">
        <v>320</v>
      </c>
      <c r="N4" s="74"/>
      <c r="O4" s="74"/>
      <c r="P4" s="76"/>
    </row>
    <row r="5" spans="2:28" ht="12.75" customHeight="1">
      <c r="N5" s="74"/>
      <c r="O5" s="74"/>
      <c r="P5" s="76"/>
    </row>
    <row r="6" spans="2:28" ht="12.75" customHeight="1">
      <c r="H6" s="74"/>
      <c r="I6" s="74"/>
      <c r="J6" s="74"/>
      <c r="L6" s="74"/>
      <c r="M6" s="74"/>
      <c r="N6" s="74"/>
      <c r="O6" s="74"/>
      <c r="P6" s="76"/>
      <c r="Q6" s="77"/>
      <c r="R6" s="77"/>
      <c r="S6" s="77"/>
      <c r="T6" s="77"/>
      <c r="U6" s="77"/>
      <c r="W6" s="78"/>
      <c r="X6" s="78"/>
      <c r="Y6" s="78"/>
      <c r="Z6" s="78"/>
      <c r="AA6" s="78"/>
      <c r="AB6" s="78"/>
    </row>
    <row r="7" spans="2:28" ht="12.75" customHeight="1">
      <c r="H7" s="74"/>
      <c r="I7" s="74"/>
      <c r="J7" s="74"/>
      <c r="L7" s="74"/>
      <c r="M7" s="74"/>
      <c r="N7" s="74"/>
      <c r="O7" s="74"/>
      <c r="P7" s="76"/>
      <c r="Q7" s="77"/>
      <c r="R7" s="77"/>
      <c r="S7" s="77"/>
      <c r="T7" s="77"/>
      <c r="U7" s="77"/>
      <c r="W7" s="78"/>
      <c r="X7" s="78"/>
      <c r="Y7" s="78"/>
      <c r="Z7" s="78"/>
      <c r="AA7" s="78"/>
      <c r="AB7" s="78"/>
    </row>
    <row r="8" spans="2:28" ht="12.75" customHeight="1">
      <c r="H8" s="74"/>
      <c r="I8" s="74"/>
      <c r="J8" s="74"/>
      <c r="L8" s="74"/>
      <c r="M8" s="74"/>
      <c r="N8" s="74"/>
      <c r="O8" s="74"/>
      <c r="P8" s="76"/>
      <c r="Q8" s="77"/>
      <c r="R8" s="77"/>
      <c r="S8" s="77"/>
      <c r="T8" s="77"/>
      <c r="U8" s="77"/>
      <c r="W8" s="78"/>
      <c r="X8" s="78"/>
      <c r="Y8" s="78"/>
      <c r="Z8" s="78"/>
      <c r="AA8" s="78"/>
      <c r="AB8" s="78"/>
    </row>
    <row r="9" spans="2:28" ht="12.75" customHeight="1">
      <c r="H9" s="74"/>
      <c r="I9" s="74"/>
      <c r="J9" s="74"/>
      <c r="L9" s="74"/>
      <c r="M9" s="74"/>
      <c r="N9" s="74"/>
      <c r="O9" s="74"/>
      <c r="P9" s="76"/>
      <c r="Q9" s="77"/>
      <c r="R9" s="77"/>
      <c r="S9" s="77"/>
      <c r="T9" s="77"/>
      <c r="U9" s="77"/>
      <c r="W9" s="78"/>
      <c r="X9" s="78"/>
      <c r="Y9" s="78"/>
      <c r="Z9" s="78"/>
      <c r="AA9" s="78"/>
      <c r="AB9" s="78"/>
    </row>
    <row r="10" spans="2:28" ht="12.75" customHeight="1">
      <c r="P10" s="76"/>
      <c r="Q10" s="77"/>
      <c r="R10" s="155"/>
      <c r="S10" s="77"/>
      <c r="T10" s="77"/>
      <c r="U10" s="77"/>
      <c r="W10" s="78"/>
      <c r="X10" s="78"/>
      <c r="Y10" s="78"/>
      <c r="Z10" s="78"/>
      <c r="AA10" s="78"/>
      <c r="AB10" s="78"/>
    </row>
    <row r="11" spans="2:28" ht="12.75" customHeight="1">
      <c r="P11" s="76"/>
      <c r="Q11" s="77"/>
      <c r="R11" s="155"/>
      <c r="S11" s="77"/>
      <c r="T11" s="77"/>
      <c r="U11" s="77"/>
      <c r="W11" s="78"/>
      <c r="X11" s="78"/>
      <c r="Y11" s="78"/>
      <c r="Z11" s="78"/>
      <c r="AA11" s="78"/>
      <c r="AB11" s="78"/>
    </row>
    <row r="12" spans="2:28" ht="12.75" customHeight="1">
      <c r="P12" s="76"/>
      <c r="Q12" s="77"/>
      <c r="R12" s="77"/>
      <c r="S12" s="77"/>
      <c r="T12" s="77"/>
      <c r="U12" s="77"/>
      <c r="W12" s="78"/>
      <c r="X12" s="78"/>
      <c r="Y12" s="78"/>
      <c r="Z12" s="78"/>
      <c r="AA12" s="78"/>
      <c r="AB12" s="78"/>
    </row>
    <row r="13" spans="2:28" ht="12.75" customHeight="1">
      <c r="P13" s="76"/>
      <c r="Q13" s="77"/>
      <c r="R13" s="77"/>
      <c r="S13" s="77"/>
      <c r="T13" s="77"/>
      <c r="U13" s="77"/>
      <c r="W13" s="78"/>
      <c r="X13" s="78"/>
      <c r="Y13" s="78"/>
      <c r="Z13" s="78"/>
      <c r="AA13" s="78"/>
      <c r="AB13" s="78"/>
    </row>
    <row r="14" spans="2:28" ht="12.75" customHeight="1">
      <c r="P14" s="76"/>
      <c r="Q14" s="77"/>
      <c r="R14" s="77"/>
      <c r="S14" s="77"/>
      <c r="T14" s="77"/>
      <c r="U14" s="77"/>
      <c r="W14" s="78"/>
      <c r="X14" s="78"/>
      <c r="Y14" s="78"/>
      <c r="Z14" s="78"/>
      <c r="AA14" s="78"/>
      <c r="AB14" s="78"/>
    </row>
    <row r="15" spans="2:28" ht="12.75" customHeight="1">
      <c r="P15" s="76"/>
      <c r="Q15" s="77"/>
      <c r="R15" s="77"/>
      <c r="S15" s="77"/>
      <c r="T15" s="77"/>
      <c r="U15" s="77"/>
      <c r="W15" s="78"/>
      <c r="X15" s="78"/>
      <c r="Y15" s="78"/>
      <c r="Z15" s="78"/>
      <c r="AA15" s="78"/>
      <c r="AB15" s="78"/>
    </row>
    <row r="16" spans="2:28" ht="12.75" customHeight="1">
      <c r="P16" s="76"/>
      <c r="Q16" s="77"/>
      <c r="R16" s="77"/>
      <c r="S16" s="77"/>
      <c r="T16" s="77"/>
      <c r="U16" s="77"/>
      <c r="W16" s="78"/>
      <c r="X16" s="78"/>
      <c r="Y16" s="78"/>
      <c r="Z16" s="78"/>
      <c r="AA16" s="78"/>
      <c r="AB16" s="78"/>
    </row>
    <row r="17" spans="2:28" ht="12.75" customHeight="1">
      <c r="P17" s="76"/>
      <c r="Q17" s="77"/>
      <c r="R17" s="77"/>
      <c r="S17" s="77"/>
      <c r="T17" s="77"/>
      <c r="U17" s="77"/>
      <c r="W17" s="78"/>
      <c r="X17" s="78"/>
      <c r="Y17" s="78"/>
      <c r="Z17" s="78"/>
      <c r="AA17" s="78"/>
      <c r="AB17" s="78"/>
    </row>
    <row r="18" spans="2:28" ht="12.75" customHeight="1">
      <c r="P18" s="76"/>
      <c r="Q18" s="77"/>
      <c r="R18" s="77"/>
      <c r="S18" s="77"/>
      <c r="T18" s="77"/>
      <c r="U18" s="77"/>
      <c r="W18" s="78"/>
      <c r="X18" s="78"/>
      <c r="Y18" s="78"/>
      <c r="Z18" s="78"/>
      <c r="AA18" s="78"/>
      <c r="AB18" s="78"/>
    </row>
    <row r="19" spans="2:28" ht="12.75" customHeight="1">
      <c r="P19" s="76"/>
      <c r="Q19" s="77"/>
      <c r="R19" s="77"/>
      <c r="S19" s="77"/>
      <c r="T19" s="77"/>
      <c r="U19" s="77"/>
      <c r="W19" s="78"/>
      <c r="X19" s="78"/>
      <c r="Y19" s="78"/>
      <c r="Z19" s="78"/>
      <c r="AA19" s="78"/>
      <c r="AB19" s="78"/>
    </row>
    <row r="20" spans="2:28" ht="12.75" customHeight="1">
      <c r="P20" s="76"/>
      <c r="Q20" s="77"/>
      <c r="R20" s="77"/>
      <c r="S20" s="77"/>
      <c r="T20" s="77"/>
      <c r="U20" s="77"/>
      <c r="W20" s="78"/>
      <c r="X20" s="78"/>
      <c r="Y20" s="78"/>
      <c r="Z20" s="78"/>
      <c r="AA20" s="78"/>
      <c r="AB20" s="78"/>
    </row>
    <row r="21" spans="2:28" ht="12.75" customHeight="1">
      <c r="C21" s="79"/>
      <c r="D21" s="79"/>
      <c r="E21" s="79"/>
      <c r="F21" s="79"/>
      <c r="P21" s="76"/>
      <c r="Q21" s="77"/>
      <c r="R21" s="77"/>
      <c r="S21" s="77"/>
      <c r="T21" s="77"/>
      <c r="U21" s="77"/>
      <c r="W21" s="78"/>
      <c r="X21" s="78"/>
      <c r="Y21" s="78"/>
      <c r="Z21" s="78"/>
      <c r="AA21" s="78"/>
      <c r="AB21" s="78"/>
    </row>
    <row r="22" spans="2:28" ht="12.75" customHeight="1">
      <c r="C22" s="79"/>
      <c r="D22" s="79"/>
      <c r="E22" s="79"/>
      <c r="F22" s="79"/>
      <c r="P22" s="76"/>
      <c r="Q22" s="77"/>
      <c r="R22" s="77"/>
      <c r="S22" s="77"/>
      <c r="T22" s="77"/>
      <c r="U22" s="77"/>
      <c r="W22" s="78"/>
      <c r="X22" s="78"/>
      <c r="Y22" s="78"/>
      <c r="Z22" s="78"/>
      <c r="AA22" s="78"/>
      <c r="AB22" s="78"/>
    </row>
    <row r="23" spans="2:28" ht="12.75" customHeight="1">
      <c r="C23" s="79"/>
      <c r="D23" s="79"/>
      <c r="E23" s="79"/>
      <c r="F23" s="79"/>
      <c r="P23" s="76"/>
      <c r="Q23" s="77"/>
      <c r="R23" s="77"/>
      <c r="S23" s="77"/>
      <c r="T23" s="77"/>
      <c r="U23" s="77"/>
      <c r="W23" s="78"/>
      <c r="X23" s="78"/>
      <c r="Y23" s="78"/>
      <c r="Z23" s="78"/>
      <c r="AA23" s="78"/>
      <c r="AB23" s="78"/>
    </row>
    <row r="24" spans="2:28" ht="12.75" customHeight="1">
      <c r="C24" s="79"/>
      <c r="D24" s="79"/>
      <c r="E24" s="79"/>
      <c r="F24" s="79"/>
      <c r="P24" s="76"/>
      <c r="Q24" s="77"/>
      <c r="R24" s="77"/>
      <c r="S24" s="77"/>
      <c r="T24" s="77"/>
      <c r="U24" s="77"/>
      <c r="W24" s="78"/>
      <c r="X24" s="78"/>
      <c r="Y24" s="78"/>
      <c r="Z24" s="78"/>
      <c r="AA24" s="78"/>
      <c r="AB24" s="78"/>
    </row>
    <row r="25" spans="2:28" ht="12.75" customHeight="1">
      <c r="G25" s="80"/>
      <c r="P25" s="76"/>
      <c r="Q25" s="77"/>
      <c r="R25" s="77"/>
      <c r="S25" s="77"/>
      <c r="T25" s="77"/>
      <c r="U25" s="77"/>
      <c r="W25" s="78"/>
      <c r="X25" s="78"/>
      <c r="Y25" s="78"/>
      <c r="Z25" s="78"/>
      <c r="AA25" s="78"/>
      <c r="AB25" s="78"/>
    </row>
    <row r="26" spans="2:28" ht="12.75" customHeight="1">
      <c r="B26" s="154" t="s">
        <v>321</v>
      </c>
      <c r="C26" s="154"/>
      <c r="D26" s="154"/>
      <c r="E26" s="154"/>
      <c r="F26" s="154"/>
      <c r="G26" s="154"/>
      <c r="H26" s="69"/>
      <c r="I26" s="69"/>
      <c r="J26" s="69"/>
      <c r="K26" s="69"/>
      <c r="L26" s="69"/>
      <c r="P26" s="76"/>
      <c r="Q26" s="77"/>
      <c r="R26" s="77"/>
      <c r="S26" s="77"/>
      <c r="T26" s="77"/>
      <c r="U26" s="77"/>
      <c r="W26" s="78"/>
      <c r="X26" s="78"/>
      <c r="Y26" s="78"/>
      <c r="Z26" s="78"/>
      <c r="AA26" s="78"/>
      <c r="AB26" s="78"/>
    </row>
    <row r="27" spans="2:28" ht="12.75" customHeight="1">
      <c r="B27" s="154"/>
      <c r="C27" s="154"/>
      <c r="D27" s="154"/>
      <c r="E27" s="154"/>
      <c r="F27" s="154"/>
      <c r="G27" s="154"/>
      <c r="H27" s="69"/>
      <c r="I27" s="69"/>
      <c r="J27" s="69"/>
      <c r="K27" s="69"/>
      <c r="L27" s="69"/>
      <c r="P27" s="76"/>
      <c r="Q27" s="77"/>
      <c r="R27" s="77"/>
      <c r="S27" s="77"/>
      <c r="T27" s="77"/>
      <c r="U27" s="77"/>
      <c r="W27" s="78"/>
      <c r="X27" s="78"/>
      <c r="Y27" s="78"/>
      <c r="Z27" s="78"/>
      <c r="AA27" s="78"/>
      <c r="AB27" s="78"/>
    </row>
    <row r="28" spans="2:28" ht="12.75" customHeight="1">
      <c r="B28" s="154" t="s">
        <v>322</v>
      </c>
      <c r="C28" s="154"/>
      <c r="D28" s="154"/>
      <c r="E28" s="154"/>
      <c r="F28" s="154"/>
      <c r="G28" s="154"/>
      <c r="P28" s="76"/>
      <c r="Q28" s="77"/>
      <c r="R28" s="77"/>
      <c r="S28" s="77"/>
      <c r="T28" s="77"/>
      <c r="U28" s="77"/>
      <c r="W28" s="78"/>
      <c r="X28" s="78"/>
      <c r="Y28" s="78"/>
      <c r="Z28" s="78"/>
      <c r="AA28" s="78"/>
      <c r="AB28" s="78"/>
    </row>
    <row r="29" spans="2:28" ht="12.75" customHeight="1">
      <c r="B29" s="154"/>
      <c r="C29" s="154"/>
      <c r="D29" s="154"/>
      <c r="E29" s="154"/>
      <c r="F29" s="154"/>
      <c r="G29" s="154"/>
      <c r="P29" s="76"/>
      <c r="Q29" s="77"/>
      <c r="R29" s="77"/>
      <c r="S29" s="77"/>
      <c r="T29" s="77"/>
      <c r="U29" s="77"/>
      <c r="W29" s="78"/>
      <c r="X29" s="78"/>
      <c r="Y29" s="78"/>
      <c r="Z29" s="78"/>
      <c r="AA29" s="78"/>
      <c r="AB29" s="78"/>
    </row>
    <row r="30" spans="2:28" ht="12.75" customHeight="1">
      <c r="B30" s="154" t="s">
        <v>323</v>
      </c>
      <c r="C30" s="154"/>
      <c r="D30" s="154"/>
      <c r="E30" s="154"/>
      <c r="F30" s="154"/>
      <c r="G30" s="154"/>
      <c r="P30" s="76"/>
      <c r="Q30" s="77"/>
      <c r="R30" s="77"/>
      <c r="S30" s="77"/>
      <c r="T30" s="77"/>
      <c r="U30" s="77"/>
      <c r="W30" s="78"/>
      <c r="X30" s="78"/>
      <c r="Y30" s="78"/>
      <c r="Z30" s="78"/>
      <c r="AA30" s="78"/>
      <c r="AB30" s="78"/>
    </row>
    <row r="31" spans="2:28" ht="12.75" customHeight="1">
      <c r="B31" s="154"/>
      <c r="C31" s="154"/>
      <c r="D31" s="154"/>
      <c r="E31" s="154"/>
      <c r="F31" s="154"/>
      <c r="G31" s="154"/>
      <c r="P31" s="76"/>
      <c r="Q31" s="77"/>
      <c r="R31" s="77"/>
      <c r="S31" s="77"/>
      <c r="T31" s="77"/>
      <c r="U31" s="77"/>
      <c r="W31" s="78"/>
      <c r="X31" s="78"/>
      <c r="Y31" s="78"/>
      <c r="Z31" s="78"/>
      <c r="AA31" s="78"/>
      <c r="AB31" s="78"/>
    </row>
    <row r="32" spans="2:28" ht="12.75" customHeight="1">
      <c r="B32" s="154" t="s">
        <v>324</v>
      </c>
      <c r="C32" s="154"/>
      <c r="D32" s="154"/>
      <c r="E32" s="154"/>
      <c r="F32" s="154"/>
      <c r="G32" s="154"/>
      <c r="P32" s="76"/>
      <c r="Q32" s="77"/>
      <c r="R32" s="77"/>
      <c r="S32" s="77"/>
      <c r="T32" s="77"/>
      <c r="U32" s="77"/>
      <c r="W32" s="78"/>
      <c r="X32" s="78"/>
      <c r="Y32" s="78"/>
      <c r="Z32" s="78"/>
      <c r="AA32" s="78"/>
      <c r="AB32" s="78"/>
    </row>
    <row r="33" spans="2:28" ht="12.75" customHeight="1">
      <c r="B33" s="154"/>
      <c r="C33" s="154"/>
      <c r="D33" s="154"/>
      <c r="E33" s="154"/>
      <c r="F33" s="154"/>
      <c r="G33" s="154"/>
      <c r="P33" s="76"/>
      <c r="Q33" s="77"/>
      <c r="R33" s="77"/>
      <c r="S33" s="77"/>
      <c r="T33" s="77"/>
      <c r="U33" s="77"/>
      <c r="W33" s="78"/>
      <c r="X33" s="78"/>
      <c r="Y33" s="78"/>
      <c r="Z33" s="78"/>
      <c r="AA33" s="78"/>
      <c r="AB33" s="78"/>
    </row>
    <row r="34" spans="2:28" ht="12.75" customHeight="1">
      <c r="B34" s="154" t="s">
        <v>325</v>
      </c>
      <c r="C34" s="154"/>
      <c r="D34" s="154"/>
      <c r="E34" s="154"/>
      <c r="F34" s="154"/>
      <c r="G34" s="154"/>
      <c r="P34" s="76"/>
      <c r="Q34" s="77"/>
      <c r="R34" s="77"/>
      <c r="S34" s="77"/>
      <c r="T34" s="77"/>
      <c r="U34" s="77"/>
      <c r="W34" s="78"/>
      <c r="X34" s="78"/>
      <c r="Y34" s="78"/>
      <c r="Z34" s="78"/>
      <c r="AA34" s="78"/>
      <c r="AB34" s="78"/>
    </row>
    <row r="35" spans="2:28" ht="12.75" customHeight="1">
      <c r="B35" s="154"/>
      <c r="C35" s="154"/>
      <c r="D35" s="154"/>
      <c r="E35" s="154"/>
      <c r="F35" s="154"/>
      <c r="G35" s="154"/>
      <c r="P35" s="76"/>
      <c r="Q35" s="77"/>
      <c r="R35" s="77"/>
      <c r="S35" s="77"/>
      <c r="T35" s="77"/>
      <c r="U35" s="77"/>
      <c r="W35" s="78"/>
      <c r="X35" s="78"/>
      <c r="Y35" s="78"/>
      <c r="Z35" s="78"/>
      <c r="AA35" s="78"/>
      <c r="AB35" s="78"/>
    </row>
    <row r="36" spans="2:28" ht="12.75" customHeight="1">
      <c r="B36" s="154" t="s">
        <v>326</v>
      </c>
      <c r="C36" s="154"/>
      <c r="D36" s="154"/>
      <c r="E36" s="154"/>
      <c r="F36" s="154"/>
      <c r="G36" s="154"/>
      <c r="P36" s="76"/>
    </row>
    <row r="37" spans="2:28" ht="12.75" customHeight="1">
      <c r="B37" s="83" t="s">
        <v>327</v>
      </c>
      <c r="P37" s="76"/>
    </row>
    <row r="38" spans="2:28" ht="12.75" customHeight="1">
      <c r="C38" s="84"/>
      <c r="D38" s="74"/>
      <c r="E38" s="74"/>
      <c r="F38" s="74"/>
      <c r="G38" s="74"/>
      <c r="P38" s="76"/>
    </row>
    <row r="39" spans="2:28" ht="12.75" customHeight="1">
      <c r="C39" s="84"/>
      <c r="D39" s="74"/>
      <c r="E39" s="74"/>
      <c r="F39" s="74"/>
      <c r="G39" s="74"/>
    </row>
    <row r="40" spans="2:28" ht="12.75" customHeight="1">
      <c r="B40" s="156"/>
      <c r="C40" s="156"/>
      <c r="D40" s="156"/>
      <c r="E40" s="156"/>
      <c r="F40" s="156"/>
      <c r="G40" s="74"/>
    </row>
    <row r="41" spans="2:28" ht="12.75" customHeight="1">
      <c r="B41" s="156"/>
      <c r="C41" s="156"/>
      <c r="D41" s="156"/>
      <c r="E41" s="156"/>
      <c r="F41" s="156"/>
      <c r="G41" s="74"/>
    </row>
    <row r="42" spans="2:28" ht="12.75" customHeight="1">
      <c r="B42" s="81"/>
      <c r="C42" s="82"/>
      <c r="D42" s="82"/>
      <c r="E42" s="82"/>
      <c r="F42" s="82"/>
    </row>
    <row r="43" spans="2:28" ht="12.75" customHeight="1">
      <c r="B43" s="156"/>
      <c r="C43" s="156"/>
      <c r="D43" s="156"/>
      <c r="E43" s="156"/>
      <c r="F43" s="156"/>
    </row>
    <row r="44" spans="2:28" ht="12.75" customHeight="1">
      <c r="B44" s="156"/>
      <c r="C44" s="156"/>
      <c r="D44" s="156"/>
      <c r="E44" s="156"/>
      <c r="F44" s="156"/>
    </row>
    <row r="45" spans="2:28" ht="12.75" customHeight="1">
      <c r="B45" s="156"/>
      <c r="C45" s="156"/>
      <c r="D45" s="156"/>
      <c r="E45" s="156"/>
      <c r="F45" s="156"/>
    </row>
    <row r="46" spans="2:28" ht="12.75" customHeight="1">
      <c r="B46" s="156"/>
      <c r="C46" s="156"/>
      <c r="D46" s="156"/>
      <c r="E46" s="156"/>
      <c r="F46" s="156"/>
    </row>
    <row r="47" spans="2:28" ht="12.75" customHeight="1">
      <c r="B47" s="156"/>
      <c r="C47" s="156"/>
      <c r="D47" s="156"/>
      <c r="E47" s="156"/>
      <c r="F47" s="156"/>
    </row>
    <row r="48" spans="2:28" ht="12.75" customHeight="1">
      <c r="B48" s="156"/>
      <c r="C48" s="156"/>
      <c r="D48" s="156"/>
      <c r="E48" s="156"/>
      <c r="F48" s="156"/>
    </row>
    <row r="49" spans="2:6" ht="12.75" customHeight="1">
      <c r="B49" s="81"/>
      <c r="C49" s="82"/>
      <c r="D49" s="82"/>
      <c r="E49" s="82"/>
      <c r="F49" s="82"/>
    </row>
    <row r="50" spans="2:6" ht="12.75" customHeight="1">
      <c r="B50" s="156"/>
      <c r="C50" s="156"/>
      <c r="D50" s="156"/>
      <c r="E50" s="156"/>
      <c r="F50" s="156"/>
    </row>
    <row r="51" spans="2:6" ht="12.75" customHeight="1">
      <c r="B51" s="156"/>
      <c r="C51" s="156"/>
      <c r="D51" s="156"/>
      <c r="E51" s="156"/>
      <c r="F51" s="156"/>
    </row>
    <row r="52" spans="2:6" ht="12.75" customHeight="1">
      <c r="B52" s="83"/>
    </row>
    <row r="80" spans="1:1" ht="12.75" customHeight="1">
      <c r="A80" s="70"/>
    </row>
    <row r="92" spans="3:5" ht="12.75" customHeight="1">
      <c r="C92" s="77"/>
      <c r="D92" s="77"/>
      <c r="E92" s="77"/>
    </row>
    <row r="93" spans="3:5" ht="12.75" customHeight="1">
      <c r="C93" s="77"/>
      <c r="D93" s="77"/>
      <c r="E93" s="77"/>
    </row>
    <row r="94" spans="3:5" ht="12.75" customHeight="1">
      <c r="C94" s="77"/>
      <c r="D94" s="77"/>
      <c r="E94" s="77"/>
    </row>
    <row r="95" spans="3:5" ht="12.75" customHeight="1">
      <c r="C95" s="77"/>
      <c r="D95" s="77"/>
      <c r="E95" s="77"/>
    </row>
    <row r="96" spans="3:5" ht="12.75" customHeight="1">
      <c r="D96" s="85"/>
    </row>
    <row r="97" spans="4:5" ht="12.75" customHeight="1">
      <c r="D97" s="68"/>
      <c r="E97" s="86"/>
    </row>
    <row r="98" spans="4:5" ht="12.75" customHeight="1">
      <c r="D98" s="87"/>
    </row>
    <row r="99" spans="4:5" ht="12.75" customHeight="1">
      <c r="D99" s="87"/>
    </row>
    <row r="101" spans="4:5" ht="12.75" customHeight="1">
      <c r="D101" s="88"/>
    </row>
    <row r="102" spans="4:5" ht="12.75" customHeight="1">
      <c r="D102" s="87"/>
      <c r="E102" s="89"/>
    </row>
    <row r="103" spans="4:5" ht="12.75" customHeight="1">
      <c r="D103" s="87"/>
      <c r="E103" s="89"/>
    </row>
    <row r="104" spans="4:5" ht="12.75" customHeight="1">
      <c r="D104" s="87"/>
      <c r="E104" s="89"/>
    </row>
    <row r="105" spans="4:5" ht="12.75" customHeight="1">
      <c r="D105" s="90"/>
      <c r="E105" s="91"/>
    </row>
  </sheetData>
  <mergeCells count="19">
    <mergeCell ref="B40:F41"/>
    <mergeCell ref="B43:F44"/>
    <mergeCell ref="B45:F46"/>
    <mergeCell ref="B47:F48"/>
    <mergeCell ref="B50:F51"/>
    <mergeCell ref="B34:G35"/>
    <mergeCell ref="B36:G36"/>
    <mergeCell ref="O1:O2"/>
    <mergeCell ref="R10:R11"/>
    <mergeCell ref="B26:G27"/>
    <mergeCell ref="B28:G29"/>
    <mergeCell ref="B30:G31"/>
    <mergeCell ref="B32:G33"/>
    <mergeCell ref="I1:I2"/>
    <mergeCell ref="J1:J2"/>
    <mergeCell ref="K1:K2"/>
    <mergeCell ref="L1:L2"/>
    <mergeCell ref="M1:M2"/>
    <mergeCell ref="N1:N2"/>
  </mergeCells>
  <pageMargins left="0.70866141732283472" right="0.70866141732283472" top="1.3130314960629921" bottom="0.74803149606299213" header="0.31496062992125984" footer="0.31496062992125984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57"/>
  <sheetViews>
    <sheetView showGridLines="0" zoomScaleNormal="100" zoomScalePageLayoutView="85" workbookViewId="0">
      <selection activeCell="D32" sqref="D32"/>
    </sheetView>
  </sheetViews>
  <sheetFormatPr baseColWidth="10" defaultColWidth="10.83203125" defaultRowHeight="13"/>
  <cols>
    <col min="1" max="7" width="10.83203125" style="41"/>
    <col min="8" max="8" width="20.1640625" style="41" bestFit="1" customWidth="1"/>
    <col min="9" max="16384" width="10.83203125" style="41"/>
  </cols>
  <sheetData>
    <row r="1" spans="2:16" ht="12.75" customHeight="1"/>
    <row r="2" spans="2:16" ht="12.75" customHeight="1">
      <c r="B2" s="71"/>
      <c r="C2" s="69"/>
      <c r="D2" s="69"/>
      <c r="E2" s="69"/>
      <c r="F2" s="69"/>
      <c r="G2" s="69"/>
      <c r="H2" s="92" t="s">
        <v>328</v>
      </c>
    </row>
    <row r="3" spans="2:16" ht="12.75" customHeight="1">
      <c r="B3" s="146" t="s">
        <v>329</v>
      </c>
      <c r="C3" s="69"/>
      <c r="D3" s="69"/>
      <c r="E3" s="69"/>
      <c r="F3" s="69"/>
      <c r="G3" s="69"/>
      <c r="H3" s="92" t="s">
        <v>317</v>
      </c>
      <c r="I3" s="92" t="s">
        <v>330</v>
      </c>
      <c r="J3" s="92" t="s">
        <v>331</v>
      </c>
      <c r="K3" s="92" t="s">
        <v>332</v>
      </c>
      <c r="L3" s="92" t="s">
        <v>333</v>
      </c>
      <c r="M3" s="92" t="s">
        <v>334</v>
      </c>
      <c r="N3" s="92" t="s">
        <v>335</v>
      </c>
      <c r="O3" s="92" t="s">
        <v>336</v>
      </c>
      <c r="P3" s="92" t="s">
        <v>337</v>
      </c>
    </row>
    <row r="4" spans="2:16" ht="12.75" customHeight="1">
      <c r="B4" s="69" t="s">
        <v>320</v>
      </c>
      <c r="C4" s="69"/>
      <c r="D4" s="69"/>
      <c r="E4" s="69"/>
      <c r="F4" s="69"/>
      <c r="G4" s="69"/>
      <c r="H4" s="72" t="s">
        <v>319</v>
      </c>
      <c r="I4" s="93">
        <v>1740.7202614231007</v>
      </c>
      <c r="J4" s="93">
        <v>176.55414586591107</v>
      </c>
      <c r="K4" s="93">
        <v>703.07954760973234</v>
      </c>
      <c r="L4" s="93">
        <v>164.66954940102909</v>
      </c>
      <c r="M4" s="93">
        <v>85.337312967377301</v>
      </c>
      <c r="N4" s="93">
        <v>47.043890271238368</v>
      </c>
      <c r="O4" s="93">
        <v>127.28442149803814</v>
      </c>
      <c r="P4" s="93">
        <v>276.21889577853847</v>
      </c>
    </row>
    <row r="5" spans="2:16" ht="12.75" customHeight="1">
      <c r="B5" s="69"/>
      <c r="C5" s="69"/>
      <c r="D5" s="69"/>
      <c r="E5" s="69"/>
      <c r="F5" s="69"/>
      <c r="G5" s="69"/>
      <c r="H5" s="94"/>
      <c r="I5" s="94"/>
      <c r="J5" s="94"/>
    </row>
    <row r="6" spans="2:16" ht="12.75" customHeight="1">
      <c r="B6" s="69"/>
      <c r="C6" s="69"/>
      <c r="D6" s="69"/>
      <c r="E6" s="69"/>
      <c r="F6" s="69"/>
      <c r="G6" s="69"/>
      <c r="H6" s="92" t="s">
        <v>317</v>
      </c>
      <c r="I6" s="92" t="s">
        <v>330</v>
      </c>
      <c r="J6" s="92" t="s">
        <v>331</v>
      </c>
      <c r="K6" s="92" t="s">
        <v>338</v>
      </c>
      <c r="L6" s="92" t="s">
        <v>339</v>
      </c>
      <c r="M6" s="92" t="s">
        <v>340</v>
      </c>
      <c r="N6" s="92" t="s">
        <v>337</v>
      </c>
      <c r="O6" s="82"/>
      <c r="P6" s="82"/>
    </row>
    <row r="7" spans="2:16" ht="12.75" customHeight="1">
      <c r="B7" s="69"/>
      <c r="C7" s="69"/>
      <c r="D7" s="69"/>
      <c r="E7" s="69"/>
      <c r="F7" s="69"/>
      <c r="G7" s="69"/>
      <c r="H7" s="72" t="s">
        <v>319</v>
      </c>
      <c r="I7" s="93">
        <v>1740.7202614231007</v>
      </c>
      <c r="J7" s="93">
        <v>176.55414586591107</v>
      </c>
      <c r="K7" s="93">
        <v>703.07954760973234</v>
      </c>
      <c r="L7" s="93">
        <v>297.05075263964477</v>
      </c>
      <c r="M7" s="93">
        <v>232.20322736946918</v>
      </c>
      <c r="N7" s="93">
        <v>171.30008990710741</v>
      </c>
      <c r="O7" s="93"/>
      <c r="P7" s="93"/>
    </row>
    <row r="8" spans="2:16" ht="12.75" customHeight="1">
      <c r="B8" s="69"/>
      <c r="C8" s="69"/>
      <c r="D8" s="69"/>
      <c r="E8" s="69"/>
      <c r="F8" s="69"/>
      <c r="G8" s="69"/>
      <c r="H8" s="82"/>
      <c r="I8" s="93"/>
      <c r="J8" s="93"/>
      <c r="K8" s="93"/>
      <c r="L8" s="93"/>
      <c r="M8" s="93"/>
      <c r="N8" s="93"/>
      <c r="O8" s="93"/>
    </row>
    <row r="9" spans="2:16" ht="12.75" customHeight="1">
      <c r="B9" s="69"/>
      <c r="C9" s="69"/>
      <c r="D9" s="69"/>
      <c r="E9" s="69"/>
      <c r="F9" s="69"/>
      <c r="G9" s="69"/>
      <c r="H9" s="94"/>
      <c r="I9" s="93"/>
      <c r="J9" s="93"/>
      <c r="K9" s="93"/>
      <c r="L9" s="93"/>
      <c r="M9" s="93"/>
      <c r="N9" s="93"/>
      <c r="O9" s="93"/>
    </row>
    <row r="10" spans="2:16" ht="12.75" customHeight="1">
      <c r="B10" s="69"/>
      <c r="C10" s="69"/>
      <c r="D10" s="69"/>
      <c r="E10" s="69"/>
      <c r="F10" s="69"/>
      <c r="G10" s="69"/>
      <c r="H10" s="95"/>
      <c r="I10" s="96"/>
      <c r="J10" s="97"/>
      <c r="K10" s="97"/>
      <c r="L10" s="98"/>
    </row>
    <row r="11" spans="2:16" ht="12.75" customHeight="1">
      <c r="B11" s="69"/>
      <c r="C11" s="69"/>
      <c r="D11" s="69"/>
      <c r="E11" s="69"/>
      <c r="F11" s="69"/>
      <c r="G11" s="69"/>
      <c r="H11" s="99"/>
      <c r="I11" s="100"/>
      <c r="J11" s="97"/>
      <c r="K11" s="97"/>
      <c r="L11" s="98"/>
    </row>
    <row r="12" spans="2:16" ht="12.75" customHeight="1">
      <c r="B12" s="69"/>
      <c r="C12" s="69"/>
      <c r="D12" s="69"/>
      <c r="E12" s="69"/>
      <c r="F12" s="69"/>
      <c r="G12" s="69"/>
      <c r="H12" s="99"/>
      <c r="I12" s="100"/>
      <c r="J12" s="97"/>
      <c r="K12" s="97"/>
      <c r="L12" s="98"/>
    </row>
    <row r="13" spans="2:16" ht="12.75" customHeight="1">
      <c r="B13" s="69"/>
      <c r="C13" s="69"/>
      <c r="D13" s="69"/>
      <c r="E13" s="69"/>
      <c r="F13" s="69"/>
      <c r="G13" s="69"/>
      <c r="H13" s="101"/>
      <c r="I13" s="97"/>
      <c r="J13" s="97"/>
      <c r="K13" s="97"/>
      <c r="L13" s="98"/>
    </row>
    <row r="14" spans="2:16" ht="12.75" customHeight="1">
      <c r="B14" s="69"/>
      <c r="C14" s="69"/>
      <c r="D14" s="69"/>
      <c r="E14" s="69"/>
      <c r="F14" s="69"/>
      <c r="G14" s="69"/>
      <c r="H14" s="95"/>
      <c r="I14" s="96"/>
      <c r="J14" s="97"/>
      <c r="K14" s="97"/>
      <c r="L14" s="98"/>
    </row>
    <row r="15" spans="2:16" ht="12.75" customHeight="1">
      <c r="B15" s="69"/>
      <c r="C15" s="69"/>
      <c r="D15" s="69"/>
      <c r="E15" s="69"/>
      <c r="F15" s="69"/>
      <c r="G15" s="69"/>
      <c r="H15" s="99"/>
      <c r="I15" s="100"/>
      <c r="J15" s="97"/>
      <c r="K15" s="97"/>
      <c r="L15" s="98"/>
    </row>
    <row r="16" spans="2:16" ht="12.75" customHeight="1">
      <c r="B16" s="69"/>
      <c r="C16" s="69"/>
      <c r="D16" s="69"/>
      <c r="E16" s="69"/>
      <c r="F16" s="69"/>
      <c r="G16" s="69"/>
      <c r="H16" s="99"/>
      <c r="I16" s="100"/>
      <c r="J16" s="97"/>
      <c r="K16" s="97"/>
      <c r="L16" s="98"/>
    </row>
    <row r="17" spans="2:12" ht="12.75" customHeight="1">
      <c r="B17" s="69"/>
      <c r="C17" s="69"/>
      <c r="D17" s="69"/>
      <c r="E17" s="69"/>
      <c r="F17" s="69"/>
      <c r="G17" s="69"/>
      <c r="H17" s="99"/>
      <c r="I17" s="100"/>
      <c r="J17" s="97"/>
      <c r="K17" s="97"/>
      <c r="L17" s="98"/>
    </row>
    <row r="18" spans="2:12" ht="12.75" customHeight="1">
      <c r="B18" s="69"/>
      <c r="C18" s="69"/>
      <c r="D18" s="69"/>
      <c r="E18" s="69"/>
      <c r="F18" s="69"/>
      <c r="G18" s="69"/>
      <c r="H18" s="102"/>
      <c r="I18" s="103"/>
      <c r="J18" s="97"/>
      <c r="K18" s="97"/>
      <c r="L18" s="98"/>
    </row>
    <row r="19" spans="2:12" ht="12.75" customHeight="1">
      <c r="B19" s="69"/>
      <c r="C19" s="69"/>
      <c r="D19" s="69"/>
      <c r="E19" s="69"/>
      <c r="F19" s="69"/>
      <c r="G19" s="69"/>
      <c r="H19" s="97"/>
      <c r="I19" s="97"/>
      <c r="J19" s="97"/>
      <c r="K19" s="97"/>
      <c r="L19" s="98"/>
    </row>
    <row r="20" spans="2:12" ht="12.75" customHeight="1">
      <c r="B20" s="69"/>
      <c r="C20" s="69"/>
      <c r="D20" s="69"/>
      <c r="E20" s="69"/>
      <c r="F20" s="69"/>
      <c r="G20" s="69"/>
      <c r="H20" s="97"/>
      <c r="I20" s="97"/>
      <c r="J20" s="97"/>
      <c r="K20" s="97"/>
      <c r="L20" s="98"/>
    </row>
    <row r="21" spans="2:12" ht="12.75" customHeight="1">
      <c r="B21" s="69"/>
      <c r="C21" s="79"/>
      <c r="D21" s="79"/>
      <c r="E21" s="79"/>
      <c r="F21" s="79"/>
      <c r="G21" s="69"/>
      <c r="H21" s="104"/>
      <c r="I21" s="105"/>
      <c r="J21" s="106"/>
      <c r="K21" s="97"/>
      <c r="L21" s="98"/>
    </row>
    <row r="22" spans="2:12" ht="12.75" customHeight="1">
      <c r="B22" s="69"/>
      <c r="C22" s="79"/>
      <c r="D22" s="79"/>
      <c r="E22" s="79"/>
      <c r="F22" s="79"/>
      <c r="G22" s="69"/>
      <c r="H22" s="107"/>
      <c r="I22" s="108"/>
      <c r="J22" s="106"/>
      <c r="K22" s="97"/>
      <c r="L22" s="98"/>
    </row>
    <row r="23" spans="2:12" ht="12.75" customHeight="1">
      <c r="B23" s="69"/>
      <c r="C23" s="79"/>
      <c r="D23" s="79"/>
      <c r="E23" s="79"/>
      <c r="F23" s="79"/>
      <c r="G23" s="69"/>
      <c r="H23" s="107"/>
      <c r="I23" s="108"/>
      <c r="J23" s="106"/>
      <c r="K23" s="94"/>
    </row>
    <row r="24" spans="2:12" ht="12.75" customHeight="1">
      <c r="B24" s="69"/>
      <c r="C24" s="79"/>
      <c r="D24" s="79"/>
      <c r="E24" s="79"/>
      <c r="F24" s="79"/>
      <c r="G24" s="69"/>
      <c r="H24" s="107"/>
      <c r="I24" s="108"/>
      <c r="J24" s="106"/>
      <c r="K24" s="94"/>
    </row>
    <row r="25" spans="2:12" ht="12.75" customHeight="1">
      <c r="B25" s="157" t="s">
        <v>341</v>
      </c>
      <c r="C25" s="157"/>
      <c r="D25" s="157"/>
      <c r="E25" s="157"/>
      <c r="F25" s="157"/>
      <c r="G25" s="75"/>
      <c r="H25" s="106"/>
      <c r="I25" s="106"/>
      <c r="J25" s="106"/>
      <c r="K25" s="94"/>
    </row>
    <row r="26" spans="2:12" ht="12.75" customHeight="1">
      <c r="B26" s="157"/>
      <c r="C26" s="157"/>
      <c r="D26" s="157"/>
      <c r="E26" s="157"/>
      <c r="F26" s="157"/>
      <c r="G26" s="75"/>
      <c r="H26" s="106"/>
      <c r="I26" s="106"/>
      <c r="J26" s="106"/>
      <c r="K26" s="94"/>
    </row>
    <row r="27" spans="2:12" ht="12.75" customHeight="1">
      <c r="B27" s="157"/>
      <c r="C27" s="157"/>
      <c r="D27" s="157"/>
      <c r="E27" s="157"/>
      <c r="F27" s="157"/>
      <c r="G27" s="75"/>
      <c r="H27" s="106"/>
      <c r="I27" s="106"/>
      <c r="J27" s="106"/>
      <c r="K27" s="94"/>
    </row>
    <row r="28" spans="2:12" ht="12.75" customHeight="1">
      <c r="B28" s="157"/>
      <c r="C28" s="157"/>
      <c r="D28" s="157"/>
      <c r="E28" s="157"/>
      <c r="F28" s="157"/>
      <c r="H28" s="106"/>
      <c r="I28" s="106"/>
      <c r="J28" s="106"/>
      <c r="K28" s="94"/>
    </row>
    <row r="29" spans="2:12" ht="12.75" customHeight="1">
      <c r="B29" s="83" t="s">
        <v>342</v>
      </c>
      <c r="H29" s="107"/>
      <c r="I29" s="108"/>
      <c r="J29" s="106"/>
      <c r="K29" s="94"/>
    </row>
    <row r="30" spans="2:12" ht="12.75" customHeight="1">
      <c r="H30" s="107"/>
      <c r="I30" s="108"/>
      <c r="J30" s="106"/>
      <c r="K30" s="94"/>
    </row>
    <row r="31" spans="2:12" ht="12.75" customHeight="1">
      <c r="B31" s="71"/>
      <c r="C31" s="69"/>
      <c r="D31" s="69"/>
      <c r="E31" s="69"/>
      <c r="F31" s="69"/>
      <c r="G31" s="69"/>
      <c r="H31" s="107"/>
      <c r="I31" s="108"/>
      <c r="J31" s="106"/>
      <c r="K31" s="94"/>
    </row>
    <row r="32" spans="2:12" ht="12.75" customHeight="1">
      <c r="B32" s="146" t="s">
        <v>329</v>
      </c>
      <c r="C32" s="69"/>
      <c r="D32" s="69"/>
      <c r="E32" s="69"/>
      <c r="F32" s="69"/>
      <c r="G32" s="69"/>
      <c r="H32" s="107"/>
      <c r="I32" s="108"/>
      <c r="J32" s="106"/>
      <c r="K32" s="94"/>
    </row>
    <row r="33" spans="2:11" ht="12.75" customHeight="1">
      <c r="B33" s="69" t="s">
        <v>320</v>
      </c>
      <c r="C33" s="69"/>
      <c r="D33" s="69"/>
      <c r="E33" s="69"/>
      <c r="F33" s="69"/>
      <c r="G33" s="69"/>
      <c r="H33" s="107"/>
      <c r="I33" s="108"/>
      <c r="J33" s="106"/>
      <c r="K33" s="94"/>
    </row>
    <row r="34" spans="2:11" ht="12.75" customHeight="1">
      <c r="B34" s="69"/>
      <c r="C34" s="69"/>
      <c r="D34" s="69"/>
      <c r="E34" s="69"/>
      <c r="F34" s="69"/>
      <c r="G34" s="69"/>
      <c r="H34" s="104"/>
      <c r="I34" s="105"/>
      <c r="J34" s="106"/>
      <c r="K34" s="94"/>
    </row>
    <row r="35" spans="2:11" ht="12.75" customHeight="1">
      <c r="B35" s="69"/>
      <c r="C35" s="69"/>
      <c r="D35" s="69"/>
      <c r="E35" s="69"/>
      <c r="F35" s="69"/>
      <c r="G35" s="69"/>
      <c r="H35" s="106"/>
      <c r="I35" s="106"/>
      <c r="J35" s="106"/>
      <c r="K35" s="94"/>
    </row>
    <row r="36" spans="2:11" ht="12.75" customHeight="1">
      <c r="B36" s="69"/>
      <c r="C36" s="69"/>
      <c r="D36" s="69"/>
      <c r="E36" s="69"/>
      <c r="F36" s="69"/>
      <c r="G36" s="69"/>
      <c r="H36" s="94"/>
      <c r="I36" s="94"/>
      <c r="J36" s="94"/>
      <c r="K36" s="94"/>
    </row>
    <row r="37" spans="2:11" ht="12.75" customHeight="1">
      <c r="B37" s="69"/>
      <c r="C37" s="69"/>
      <c r="D37" s="69"/>
      <c r="E37" s="69"/>
      <c r="F37" s="69"/>
      <c r="G37" s="69"/>
      <c r="H37" s="94"/>
      <c r="I37" s="94"/>
      <c r="J37" s="94"/>
      <c r="K37" s="94"/>
    </row>
    <row r="38" spans="2:11">
      <c r="B38" s="69"/>
      <c r="C38" s="69"/>
      <c r="D38" s="69"/>
      <c r="E38" s="69"/>
      <c r="F38" s="69"/>
      <c r="G38" s="69"/>
      <c r="H38" s="94"/>
      <c r="I38" s="94"/>
      <c r="J38" s="94"/>
      <c r="K38" s="94"/>
    </row>
    <row r="39" spans="2:11">
      <c r="B39" s="69"/>
      <c r="C39" s="69"/>
      <c r="D39" s="69"/>
      <c r="E39" s="69"/>
      <c r="F39" s="69"/>
      <c r="G39" s="69"/>
      <c r="H39" s="94"/>
      <c r="I39" s="94"/>
      <c r="J39" s="94"/>
      <c r="K39" s="94"/>
    </row>
    <row r="40" spans="2:11">
      <c r="B40" s="69"/>
      <c r="C40" s="69"/>
      <c r="D40" s="69"/>
      <c r="E40" s="69"/>
      <c r="F40" s="69"/>
      <c r="G40" s="69"/>
      <c r="H40" s="94"/>
      <c r="I40" s="94"/>
      <c r="J40" s="94"/>
      <c r="K40" s="94"/>
    </row>
    <row r="41" spans="2:11">
      <c r="B41" s="69"/>
      <c r="C41" s="69"/>
      <c r="D41" s="69"/>
      <c r="E41" s="69"/>
      <c r="F41" s="69"/>
      <c r="G41" s="69"/>
    </row>
    <row r="42" spans="2:11">
      <c r="B42" s="69"/>
      <c r="C42" s="69"/>
      <c r="D42" s="69"/>
      <c r="E42" s="69"/>
      <c r="F42" s="69"/>
      <c r="G42" s="69"/>
    </row>
    <row r="43" spans="2:11">
      <c r="B43" s="69"/>
      <c r="C43" s="69"/>
      <c r="D43" s="69"/>
      <c r="E43" s="69"/>
      <c r="F43" s="69"/>
      <c r="G43" s="69"/>
    </row>
    <row r="44" spans="2:11">
      <c r="B44" s="69"/>
      <c r="C44" s="69"/>
      <c r="D44" s="69"/>
      <c r="E44" s="69"/>
      <c r="F44" s="69"/>
      <c r="G44" s="69"/>
    </row>
    <row r="45" spans="2:11">
      <c r="B45" s="69"/>
      <c r="C45" s="69"/>
      <c r="D45" s="69"/>
      <c r="E45" s="69"/>
      <c r="F45" s="69"/>
      <c r="G45" s="69"/>
    </row>
    <row r="46" spans="2:11">
      <c r="B46" s="69"/>
      <c r="C46" s="69"/>
      <c r="D46" s="69"/>
      <c r="E46" s="69"/>
      <c r="F46" s="69"/>
      <c r="G46" s="69"/>
    </row>
    <row r="47" spans="2:11">
      <c r="B47" s="69"/>
      <c r="C47" s="69"/>
      <c r="D47" s="69"/>
      <c r="E47" s="69"/>
      <c r="F47" s="69"/>
      <c r="G47" s="69"/>
    </row>
    <row r="48" spans="2:11">
      <c r="B48" s="69"/>
      <c r="C48" s="69"/>
      <c r="D48" s="69"/>
      <c r="E48" s="69"/>
      <c r="F48" s="69"/>
      <c r="G48" s="69"/>
    </row>
    <row r="49" spans="2:7">
      <c r="B49" s="69"/>
      <c r="C49" s="69"/>
      <c r="D49" s="69"/>
      <c r="E49" s="69"/>
      <c r="F49" s="69"/>
      <c r="G49" s="69"/>
    </row>
    <row r="50" spans="2:7">
      <c r="B50" s="69"/>
      <c r="C50" s="79"/>
      <c r="D50" s="79"/>
      <c r="E50" s="79"/>
      <c r="F50" s="79"/>
      <c r="G50" s="69"/>
    </row>
    <row r="51" spans="2:7">
      <c r="B51" s="69"/>
      <c r="C51" s="79"/>
      <c r="D51" s="79"/>
      <c r="E51" s="79"/>
      <c r="F51" s="79"/>
      <c r="G51" s="69"/>
    </row>
    <row r="52" spans="2:7">
      <c r="B52" s="69"/>
      <c r="C52" s="79"/>
      <c r="D52" s="79"/>
      <c r="E52" s="79"/>
      <c r="F52" s="79"/>
      <c r="G52" s="69"/>
    </row>
    <row r="53" spans="2:7">
      <c r="B53" s="69"/>
      <c r="C53" s="79"/>
      <c r="D53" s="79"/>
      <c r="E53" s="79"/>
      <c r="F53" s="79"/>
      <c r="G53" s="69"/>
    </row>
    <row r="54" spans="2:7" ht="15" customHeight="1">
      <c r="B54" s="158" t="s">
        <v>343</v>
      </c>
      <c r="C54" s="158"/>
      <c r="D54" s="158"/>
      <c r="E54" s="158"/>
      <c r="F54" s="158"/>
      <c r="G54" s="158"/>
    </row>
    <row r="55" spans="2:7">
      <c r="B55" s="83" t="s">
        <v>342</v>
      </c>
      <c r="C55" s="109"/>
      <c r="D55" s="109"/>
      <c r="E55" s="109"/>
      <c r="F55" s="109"/>
      <c r="G55" s="109"/>
    </row>
    <row r="56" spans="2:7">
      <c r="C56" s="109"/>
      <c r="D56" s="109"/>
      <c r="E56" s="109"/>
      <c r="F56" s="109"/>
      <c r="G56" s="75"/>
    </row>
    <row r="57" spans="2:7">
      <c r="B57" s="109"/>
      <c r="C57" s="109"/>
      <c r="D57" s="109"/>
      <c r="E57" s="109"/>
      <c r="F57" s="109"/>
    </row>
  </sheetData>
  <mergeCells count="2">
    <mergeCell ref="B25:F28"/>
    <mergeCell ref="B54:G5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6"/>
  <sheetViews>
    <sheetView showGridLines="0" workbookViewId="0">
      <selection activeCell="D18" sqref="D18"/>
    </sheetView>
  </sheetViews>
  <sheetFormatPr baseColWidth="10" defaultRowHeight="16"/>
  <cols>
    <col min="1" max="1" width="10.83203125" style="124"/>
  </cols>
  <sheetData>
    <row r="2" spans="1:8">
      <c r="A2" s="122"/>
      <c r="B2" s="41" t="s">
        <v>344</v>
      </c>
      <c r="C2" s="41" t="s">
        <v>354</v>
      </c>
      <c r="D2" s="41" t="s">
        <v>345</v>
      </c>
    </row>
    <row r="3" spans="1:8">
      <c r="A3" s="123" t="s">
        <v>98</v>
      </c>
      <c r="B3" s="117">
        <v>1539</v>
      </c>
      <c r="C3" s="117">
        <v>476</v>
      </c>
      <c r="D3" s="41"/>
      <c r="H3" s="147" t="s">
        <v>377</v>
      </c>
    </row>
    <row r="4" spans="1:8">
      <c r="A4" s="123" t="s">
        <v>99</v>
      </c>
      <c r="B4" s="117">
        <v>2122</v>
      </c>
      <c r="C4" s="117">
        <v>650</v>
      </c>
      <c r="D4" s="41"/>
      <c r="H4" t="s">
        <v>356</v>
      </c>
    </row>
    <row r="5" spans="1:8">
      <c r="A5" s="123" t="s">
        <v>100</v>
      </c>
      <c r="B5" s="117">
        <v>2715</v>
      </c>
      <c r="C5" s="117">
        <v>815</v>
      </c>
      <c r="D5" s="41"/>
    </row>
    <row r="6" spans="1:8">
      <c r="A6" s="123" t="s">
        <v>101</v>
      </c>
      <c r="B6" s="117">
        <v>3607</v>
      </c>
      <c r="C6" s="117">
        <v>1066</v>
      </c>
      <c r="D6" s="41"/>
    </row>
    <row r="7" spans="1:8">
      <c r="A7" s="123" t="s">
        <v>102</v>
      </c>
      <c r="B7" s="117">
        <v>4489</v>
      </c>
      <c r="C7" s="117">
        <v>1308</v>
      </c>
      <c r="D7" s="41"/>
    </row>
    <row r="8" spans="1:8">
      <c r="A8" s="123" t="s">
        <v>103</v>
      </c>
      <c r="B8" s="117">
        <v>6679</v>
      </c>
      <c r="C8" s="117">
        <v>1854</v>
      </c>
      <c r="D8" s="41"/>
    </row>
    <row r="9" spans="1:8">
      <c r="A9" s="123" t="s">
        <v>104</v>
      </c>
      <c r="B9" s="117">
        <v>10088</v>
      </c>
      <c r="C9" s="117">
        <v>2541</v>
      </c>
      <c r="D9" s="41"/>
    </row>
    <row r="10" spans="1:8">
      <c r="A10" s="123" t="s">
        <v>105</v>
      </c>
      <c r="B10" s="117">
        <v>12416</v>
      </c>
      <c r="C10" s="117">
        <v>3342</v>
      </c>
      <c r="D10" s="41"/>
    </row>
    <row r="11" spans="1:8">
      <c r="A11" s="123" t="s">
        <v>106</v>
      </c>
      <c r="B11" s="117">
        <v>15972</v>
      </c>
      <c r="C11" s="117">
        <v>4155</v>
      </c>
      <c r="D11" s="41"/>
    </row>
    <row r="12" spans="1:8">
      <c r="A12" s="123" t="s">
        <v>107</v>
      </c>
      <c r="B12" s="117">
        <v>22332</v>
      </c>
      <c r="C12" s="117">
        <v>5869</v>
      </c>
      <c r="D12" s="41"/>
    </row>
    <row r="13" spans="1:8">
      <c r="A13" s="118" t="s">
        <v>108</v>
      </c>
      <c r="B13" s="117">
        <v>25433</v>
      </c>
      <c r="C13" s="117">
        <v>7120</v>
      </c>
      <c r="D13" s="117">
        <v>2547.7194016653157</v>
      </c>
    </row>
    <row r="14" spans="1:8">
      <c r="A14" s="118" t="s">
        <v>109</v>
      </c>
      <c r="B14" s="117">
        <v>27523</v>
      </c>
      <c r="C14" s="117">
        <v>8491</v>
      </c>
      <c r="D14" s="117">
        <v>2808.8476833658851</v>
      </c>
    </row>
    <row r="15" spans="1:8">
      <c r="A15" s="118" t="s">
        <v>110</v>
      </c>
      <c r="B15" s="117">
        <v>30862.9</v>
      </c>
      <c r="C15" s="117">
        <v>9859</v>
      </c>
      <c r="D15" s="117">
        <v>4306.434596757691</v>
      </c>
    </row>
    <row r="16" spans="1:8">
      <c r="A16" s="118" t="s">
        <v>111</v>
      </c>
      <c r="B16" s="117">
        <v>31145</v>
      </c>
      <c r="C16" s="117">
        <v>10483.412520903452</v>
      </c>
      <c r="D16" s="117">
        <v>2729.3116913270155</v>
      </c>
    </row>
    <row r="17" spans="1:8">
      <c r="A17" s="118" t="s">
        <v>112</v>
      </c>
      <c r="B17" s="117">
        <v>34500.870000000003</v>
      </c>
      <c r="C17" s="117">
        <v>11047.392621729203</v>
      </c>
      <c r="D17" s="117">
        <v>3666.8334280841386</v>
      </c>
    </row>
    <row r="18" spans="1:8">
      <c r="A18" s="118" t="s">
        <v>45</v>
      </c>
      <c r="B18" s="117">
        <v>35876</v>
      </c>
      <c r="C18" s="117">
        <v>12230</v>
      </c>
      <c r="D18" s="117">
        <v>4489.6067611929866</v>
      </c>
    </row>
    <row r="19" spans="1:8">
      <c r="A19" s="118" t="s">
        <v>46</v>
      </c>
      <c r="B19" s="117">
        <v>35431</v>
      </c>
      <c r="C19" s="117">
        <v>12370</v>
      </c>
      <c r="D19" s="117">
        <v>4946.5406888143862</v>
      </c>
    </row>
    <row r="20" spans="1:8">
      <c r="A20" s="118" t="s">
        <v>47</v>
      </c>
      <c r="B20" s="117">
        <v>35515.260015863962</v>
      </c>
      <c r="C20" s="117">
        <v>12682</v>
      </c>
      <c r="D20" s="117">
        <v>6351.1612288666165</v>
      </c>
    </row>
    <row r="21" spans="1:8">
      <c r="A21" s="118" t="s">
        <v>48</v>
      </c>
      <c r="B21" s="117">
        <v>49690.049427416649</v>
      </c>
      <c r="C21" s="117">
        <v>16951</v>
      </c>
      <c r="D21" s="117">
        <v>8343.2942956881652</v>
      </c>
    </row>
    <row r="22" spans="1:8">
      <c r="A22" s="118" t="s">
        <v>49</v>
      </c>
      <c r="B22" s="117">
        <v>55598.714895083096</v>
      </c>
      <c r="C22" s="117">
        <v>20144</v>
      </c>
      <c r="D22" s="117">
        <v>11841.237049097237</v>
      </c>
    </row>
    <row r="23" spans="1:8">
      <c r="A23" s="118" t="s">
        <v>50</v>
      </c>
      <c r="B23" s="117">
        <v>74756.441736585373</v>
      </c>
      <c r="C23" s="117">
        <v>24135</v>
      </c>
      <c r="D23" s="117">
        <v>13584.361819598484</v>
      </c>
    </row>
    <row r="24" spans="1:8">
      <c r="A24" s="118" t="s">
        <v>4</v>
      </c>
      <c r="B24" s="117">
        <v>88631.783053776366</v>
      </c>
      <c r="C24" s="117">
        <v>25441</v>
      </c>
      <c r="D24" s="117">
        <v>17714.66231890308</v>
      </c>
    </row>
    <row r="25" spans="1:8">
      <c r="A25" s="119" t="s">
        <v>5</v>
      </c>
      <c r="B25" s="117">
        <v>111036.95367183883</v>
      </c>
      <c r="C25" s="117">
        <v>30873</v>
      </c>
      <c r="D25" s="117">
        <v>23710.399024968745</v>
      </c>
    </row>
    <row r="26" spans="1:8">
      <c r="A26" s="119" t="s">
        <v>6</v>
      </c>
      <c r="B26" s="117">
        <v>73455.672401602642</v>
      </c>
      <c r="C26" s="117">
        <v>27624.568413858116</v>
      </c>
      <c r="D26" s="117">
        <v>17544.170359174066</v>
      </c>
    </row>
    <row r="27" spans="1:8">
      <c r="A27" s="120" t="s">
        <v>355</v>
      </c>
      <c r="B27" s="117">
        <v>117896.52455137053</v>
      </c>
      <c r="C27" s="117">
        <v>35973.285990928816</v>
      </c>
      <c r="D27" s="117">
        <v>33737.423664079921</v>
      </c>
      <c r="H27" t="s">
        <v>357</v>
      </c>
    </row>
    <row r="28" spans="1:8">
      <c r="A28" s="120" t="s">
        <v>8</v>
      </c>
      <c r="B28" s="117">
        <v>148437.02997799194</v>
      </c>
      <c r="C28" s="117">
        <v>42675</v>
      </c>
      <c r="D28" s="117">
        <v>37626.359131156991</v>
      </c>
    </row>
    <row r="29" spans="1:8">
      <c r="A29" s="120" t="s">
        <v>9</v>
      </c>
      <c r="B29" s="117">
        <v>134962.25999614791</v>
      </c>
      <c r="C29" s="117">
        <v>42181</v>
      </c>
      <c r="D29" s="117">
        <v>32927.777141583239</v>
      </c>
    </row>
    <row r="30" spans="1:8">
      <c r="A30" s="120" t="s">
        <v>10</v>
      </c>
      <c r="B30" s="117">
        <v>162020.98000000001</v>
      </c>
      <c r="C30" s="117">
        <v>49762.079598299861</v>
      </c>
      <c r="D30" s="117">
        <v>37618.781377601335</v>
      </c>
    </row>
    <row r="31" spans="1:8">
      <c r="A31" s="120" t="s">
        <v>11</v>
      </c>
      <c r="B31" s="117">
        <v>162987.98000000001</v>
      </c>
      <c r="C31" s="117">
        <v>47486.343850236735</v>
      </c>
      <c r="D31" s="117">
        <v>39110.355878780349</v>
      </c>
    </row>
    <row r="32" spans="1:8">
      <c r="A32" s="120" t="s">
        <v>12</v>
      </c>
      <c r="B32" s="117">
        <v>165431.54999999999</v>
      </c>
      <c r="C32" s="117">
        <v>46148.465038361486</v>
      </c>
      <c r="D32" s="117">
        <v>43677.872005828307</v>
      </c>
    </row>
    <row r="33" spans="1:4">
      <c r="A33" s="120" t="s">
        <v>13</v>
      </c>
      <c r="B33" s="117">
        <v>154711.20000000001</v>
      </c>
      <c r="C33" s="117">
        <v>44755.408950434023</v>
      </c>
      <c r="D33" s="117">
        <v>39527.114000339301</v>
      </c>
    </row>
    <row r="34" spans="1:4">
      <c r="A34" s="121" t="s">
        <v>14</v>
      </c>
      <c r="B34" s="117">
        <v>170406.17</v>
      </c>
      <c r="C34" s="117">
        <v>52838.114211212509</v>
      </c>
      <c r="D34" s="117">
        <v>45951.145381992843</v>
      </c>
    </row>
    <row r="35" spans="1:4">
      <c r="A35" s="121" t="s">
        <v>15</v>
      </c>
      <c r="B35" s="117">
        <v>210512.28</v>
      </c>
      <c r="C35" s="117">
        <v>62351.678667793632</v>
      </c>
      <c r="D35" s="117">
        <v>54352.126138210719</v>
      </c>
    </row>
    <row r="36" spans="1:4">
      <c r="A36" s="121" t="s">
        <v>16</v>
      </c>
      <c r="B36" s="117">
        <v>193365.74123906327</v>
      </c>
      <c r="C36" s="117">
        <v>61700.487972998257</v>
      </c>
      <c r="D36" s="117">
        <v>52692.327237285579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44"/>
  <sheetViews>
    <sheetView showGridLines="0" workbookViewId="0">
      <selection activeCell="D19" sqref="D18:D19"/>
    </sheetView>
  </sheetViews>
  <sheetFormatPr baseColWidth="10" defaultColWidth="10.83203125" defaultRowHeight="14" customHeight="1"/>
  <cols>
    <col min="1" max="2" width="10.83203125" style="41"/>
    <col min="3" max="3" width="10.1640625" style="41" customWidth="1"/>
    <col min="4" max="4" width="10.5" style="41" bestFit="1" customWidth="1"/>
    <col min="5" max="6" width="9.6640625" style="41" customWidth="1"/>
    <col min="7" max="10" width="10.83203125" style="41"/>
    <col min="11" max="11" width="9.5" style="41" customWidth="1"/>
    <col min="12" max="12" width="10.83203125" style="41"/>
    <col min="13" max="14" width="9.5" style="41" customWidth="1"/>
    <col min="15" max="15" width="10.5" style="41" bestFit="1" customWidth="1"/>
    <col min="16" max="16" width="10.83203125" style="41"/>
    <col min="17" max="17" width="10.5" style="41" bestFit="1" customWidth="1"/>
    <col min="18" max="16384" width="10.83203125" style="41"/>
  </cols>
  <sheetData>
    <row r="2" spans="1:21" ht="14" customHeight="1">
      <c r="A2" s="159"/>
      <c r="C2" s="113"/>
      <c r="D2" s="113"/>
      <c r="E2" s="113"/>
      <c r="F2" s="113"/>
      <c r="G2" s="114"/>
      <c r="H2" s="148" t="s">
        <v>378</v>
      </c>
      <c r="I2" s="115"/>
      <c r="J2" s="115"/>
      <c r="K2" s="115"/>
      <c r="L2" s="115"/>
      <c r="M2" s="115"/>
      <c r="O2" s="114"/>
      <c r="P2" s="115"/>
      <c r="Q2" s="115"/>
      <c r="R2" s="115"/>
      <c r="S2" s="115"/>
      <c r="T2" s="115"/>
      <c r="U2" s="115"/>
    </row>
    <row r="3" spans="1:21" ht="14" customHeight="1">
      <c r="A3" s="159"/>
      <c r="C3" s="113"/>
      <c r="D3" s="113"/>
      <c r="E3" s="113"/>
      <c r="F3" s="113"/>
      <c r="G3" s="115"/>
      <c r="H3" s="115" t="s">
        <v>356</v>
      </c>
      <c r="I3" s="115"/>
      <c r="J3" s="115"/>
      <c r="K3" s="115"/>
      <c r="L3" s="115"/>
      <c r="M3" s="115"/>
      <c r="O3" s="115"/>
      <c r="P3" s="115"/>
      <c r="Q3" s="115"/>
      <c r="R3" s="115"/>
      <c r="S3" s="115"/>
      <c r="T3" s="115"/>
      <c r="U3" s="115"/>
    </row>
    <row r="4" spans="1:21" ht="14" customHeight="1">
      <c r="B4" s="41" t="s">
        <v>344</v>
      </c>
      <c r="C4" s="41" t="s">
        <v>345</v>
      </c>
      <c r="D4" s="41" t="s">
        <v>346</v>
      </c>
      <c r="E4" s="41" t="s">
        <v>27</v>
      </c>
      <c r="F4" s="113"/>
    </row>
    <row r="5" spans="1:21" ht="14" customHeight="1">
      <c r="A5" s="41" t="s">
        <v>347</v>
      </c>
      <c r="B5" s="41">
        <v>29881.898755575301</v>
      </c>
      <c r="C5" s="41">
        <v>12090.139440202502</v>
      </c>
      <c r="D5" s="41">
        <v>7612.7630430949794</v>
      </c>
      <c r="E5" s="41">
        <v>16801.624363740149</v>
      </c>
      <c r="F5" s="113"/>
    </row>
    <row r="6" spans="1:21" ht="14" customHeight="1">
      <c r="A6" s="41" t="s">
        <v>348</v>
      </c>
      <c r="B6" s="41">
        <v>39791.887167366156</v>
      </c>
      <c r="C6" s="41">
        <v>5607.7829675806352</v>
      </c>
      <c r="D6" s="41">
        <v>1491.2858790009066</v>
      </c>
      <c r="E6" s="41">
        <v>30731.051238890541</v>
      </c>
      <c r="F6" s="113"/>
    </row>
    <row r="7" spans="1:21" ht="14" customHeight="1">
      <c r="A7" s="41" t="s">
        <v>350</v>
      </c>
      <c r="B7" s="41">
        <v>11460.542583488181</v>
      </c>
      <c r="C7" s="41">
        <v>5708.5876552660748</v>
      </c>
      <c r="D7" s="41">
        <v>15253.949585841596</v>
      </c>
      <c r="E7" s="41">
        <v>3694.7043436713152</v>
      </c>
      <c r="F7" s="113"/>
    </row>
    <row r="8" spans="1:21" ht="14" customHeight="1">
      <c r="A8" s="41" t="s">
        <v>352</v>
      </c>
      <c r="B8" s="41">
        <v>14822.534090633864</v>
      </c>
      <c r="C8" s="41">
        <v>23902.398518942326</v>
      </c>
      <c r="D8" s="41">
        <v>1909.784865578051</v>
      </c>
      <c r="E8" s="41">
        <v>22321.710630816455</v>
      </c>
      <c r="F8" s="113"/>
    </row>
    <row r="9" spans="1:21" ht="14" customHeight="1">
      <c r="A9" s="41" t="s">
        <v>353</v>
      </c>
      <c r="B9" s="41">
        <v>16961.300439744547</v>
      </c>
      <c r="C9" s="41">
        <v>2636.7882322903274</v>
      </c>
      <c r="D9" s="41">
        <v>1129.0189161955841</v>
      </c>
      <c r="E9" s="41">
        <v>279272.89241176954</v>
      </c>
      <c r="F9" s="113"/>
    </row>
    <row r="10" spans="1:21" ht="14" customHeight="1">
      <c r="A10" s="159"/>
      <c r="C10" s="113"/>
      <c r="D10" s="113"/>
      <c r="E10" s="113"/>
      <c r="F10" s="113"/>
    </row>
    <row r="11" spans="1:21" ht="14" customHeight="1">
      <c r="A11" s="159"/>
      <c r="C11" s="113"/>
      <c r="D11" s="113"/>
      <c r="E11" s="113"/>
      <c r="F11" s="113"/>
    </row>
    <row r="19" spans="1:18" ht="14" customHeight="1">
      <c r="P19" s="111"/>
      <c r="Q19" s="112"/>
      <c r="R19" s="111"/>
    </row>
    <row r="21" spans="1:18" ht="14" customHeight="1">
      <c r="A21" s="159"/>
    </row>
    <row r="22" spans="1:18" ht="14" customHeight="1">
      <c r="A22" s="159"/>
    </row>
    <row r="23" spans="1:18" ht="14" customHeight="1">
      <c r="A23" s="159"/>
    </row>
    <row r="24" spans="1:18" ht="14" customHeight="1">
      <c r="A24" s="159"/>
    </row>
    <row r="25" spans="1:18" ht="14" customHeight="1">
      <c r="A25" s="159"/>
    </row>
    <row r="26" spans="1:18" ht="14" customHeight="1">
      <c r="A26" s="159"/>
      <c r="H26" s="41" t="s">
        <v>349</v>
      </c>
    </row>
    <row r="27" spans="1:18" ht="14" customHeight="1">
      <c r="A27" s="159"/>
      <c r="H27" s="41" t="s">
        <v>351</v>
      </c>
    </row>
    <row r="28" spans="1:18" ht="14" customHeight="1">
      <c r="A28" s="159"/>
    </row>
    <row r="29" spans="1:18" ht="14" customHeight="1">
      <c r="A29" s="159"/>
    </row>
    <row r="30" spans="1:18" ht="14" customHeight="1">
      <c r="A30" s="159"/>
    </row>
    <row r="40" spans="1:1" ht="14" customHeight="1">
      <c r="A40" s="116"/>
    </row>
    <row r="41" spans="1:1" ht="14" customHeight="1">
      <c r="A41" s="116"/>
    </row>
    <row r="42" spans="1:1" ht="14" customHeight="1">
      <c r="A42" s="116"/>
    </row>
    <row r="43" spans="1:1" ht="14" customHeight="1">
      <c r="A43" s="116"/>
    </row>
    <row r="44" spans="1:1" ht="14" customHeight="1">
      <c r="A44" s="116"/>
    </row>
  </sheetData>
  <mergeCells count="7">
    <mergeCell ref="A29:A30"/>
    <mergeCell ref="A2:A3"/>
    <mergeCell ref="A10:A11"/>
    <mergeCell ref="A21:A22"/>
    <mergeCell ref="A23:A24"/>
    <mergeCell ref="A25:A26"/>
    <mergeCell ref="A27:A2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J30"/>
  <sheetViews>
    <sheetView showGridLines="0" topLeftCell="H1" workbookViewId="0">
      <selection activeCell="I23" sqref="I23"/>
    </sheetView>
  </sheetViews>
  <sheetFormatPr baseColWidth="10" defaultColWidth="10.83203125" defaultRowHeight="13"/>
  <cols>
    <col min="1" max="1" width="5.1640625" style="16" customWidth="1"/>
    <col min="2" max="2" width="10.83203125" style="22"/>
    <col min="3" max="7" width="10.83203125" style="19"/>
    <col min="8" max="16384" width="10.83203125" style="16"/>
  </cols>
  <sheetData>
    <row r="3" spans="2:10">
      <c r="B3" s="15"/>
      <c r="C3" s="149" t="s">
        <v>3</v>
      </c>
      <c r="D3" s="149" t="s">
        <v>148</v>
      </c>
      <c r="E3" s="149" t="s">
        <v>147</v>
      </c>
      <c r="F3" s="149" t="s">
        <v>146</v>
      </c>
      <c r="G3" s="149"/>
    </row>
    <row r="4" spans="2:10">
      <c r="B4" s="17" t="s">
        <v>145</v>
      </c>
      <c r="C4" s="18"/>
      <c r="D4" s="18" t="e">
        <v>#N/A</v>
      </c>
      <c r="E4" s="18"/>
      <c r="F4" s="18"/>
      <c r="G4" s="19" t="e">
        <v>#N/A</v>
      </c>
      <c r="J4" s="20"/>
    </row>
    <row r="5" spans="2:10">
      <c r="B5" s="17" t="s">
        <v>144</v>
      </c>
      <c r="C5" s="18"/>
      <c r="D5" s="18">
        <v>6</v>
      </c>
      <c r="E5" s="18"/>
      <c r="F5" s="18"/>
      <c r="G5" s="19">
        <v>6</v>
      </c>
      <c r="J5" s="20" t="s">
        <v>379</v>
      </c>
    </row>
    <row r="6" spans="2:10">
      <c r="B6" s="17" t="s">
        <v>143</v>
      </c>
      <c r="C6" s="18"/>
      <c r="D6" s="18">
        <v>8.9984047776848932</v>
      </c>
      <c r="E6" s="18"/>
      <c r="F6" s="18"/>
      <c r="G6" s="19">
        <v>8.9984047776848932</v>
      </c>
      <c r="J6" s="16" t="s">
        <v>30</v>
      </c>
    </row>
    <row r="7" spans="2:10">
      <c r="B7" s="17" t="s">
        <v>142</v>
      </c>
      <c r="C7" s="18"/>
      <c r="D7" s="18"/>
      <c r="E7" s="18">
        <v>11.253398107577057</v>
      </c>
      <c r="F7" s="18"/>
      <c r="G7" s="19">
        <v>11.253398107577057</v>
      </c>
    </row>
    <row r="8" spans="2:10">
      <c r="B8" s="17" t="s">
        <v>141</v>
      </c>
      <c r="C8" s="18"/>
      <c r="D8" s="18"/>
      <c r="E8" s="18">
        <v>11.398164162535716</v>
      </c>
      <c r="F8" s="18"/>
      <c r="G8" s="19">
        <v>11.398164162535716</v>
      </c>
    </row>
    <row r="9" spans="2:10">
      <c r="B9" s="17" t="s">
        <v>140</v>
      </c>
      <c r="C9" s="18"/>
      <c r="D9" s="18"/>
      <c r="E9" s="18">
        <v>12</v>
      </c>
      <c r="F9" s="18"/>
      <c r="G9" s="19">
        <v>12</v>
      </c>
    </row>
    <row r="10" spans="2:10">
      <c r="B10" s="17" t="s">
        <v>139</v>
      </c>
      <c r="C10" s="18"/>
      <c r="D10" s="18"/>
      <c r="E10" s="18">
        <v>12.893208569089092</v>
      </c>
      <c r="F10" s="18"/>
      <c r="G10" s="19">
        <v>12.893208569089092</v>
      </c>
    </row>
    <row r="11" spans="2:10">
      <c r="B11" s="17" t="s">
        <v>138</v>
      </c>
      <c r="C11" s="18"/>
      <c r="D11" s="18"/>
      <c r="E11" s="18">
        <v>12.925823768308721</v>
      </c>
      <c r="F11" s="18"/>
      <c r="G11" s="19">
        <v>12.925823768308721</v>
      </c>
    </row>
    <row r="12" spans="2:10">
      <c r="B12" s="17" t="s">
        <v>137</v>
      </c>
      <c r="C12" s="18"/>
      <c r="D12" s="18"/>
      <c r="E12" s="18">
        <v>13.920638196748929</v>
      </c>
      <c r="F12" s="18"/>
      <c r="G12" s="19">
        <v>13.920638196748929</v>
      </c>
    </row>
    <row r="13" spans="2:10">
      <c r="B13" s="17" t="s">
        <v>136</v>
      </c>
      <c r="C13" s="18"/>
      <c r="D13" s="18">
        <v>14.090593999278438</v>
      </c>
      <c r="E13" s="18"/>
      <c r="F13" s="18"/>
      <c r="G13" s="19">
        <v>14.090593999278438</v>
      </c>
    </row>
    <row r="14" spans="2:10">
      <c r="B14" s="17" t="s">
        <v>135</v>
      </c>
      <c r="C14" s="18"/>
      <c r="D14" s="18">
        <v>14.776998606735024</v>
      </c>
      <c r="E14" s="18"/>
      <c r="F14" s="18"/>
      <c r="G14" s="19">
        <v>14.776998606735024</v>
      </c>
    </row>
    <row r="15" spans="2:10">
      <c r="B15" s="17" t="s">
        <v>134</v>
      </c>
      <c r="C15" s="18"/>
      <c r="D15" s="18"/>
      <c r="E15" s="18">
        <v>14.830357356252806</v>
      </c>
      <c r="F15" s="18"/>
      <c r="G15" s="19">
        <v>14.830357356252806</v>
      </c>
    </row>
    <row r="16" spans="2:10">
      <c r="B16" s="17" t="s">
        <v>133</v>
      </c>
      <c r="C16" s="18"/>
      <c r="D16" s="18"/>
      <c r="E16" s="18">
        <v>14.939778570343101</v>
      </c>
      <c r="F16" s="18"/>
      <c r="G16" s="19">
        <v>14.939778570343101</v>
      </c>
    </row>
    <row r="17" spans="2:10">
      <c r="B17" s="17" t="s">
        <v>132</v>
      </c>
      <c r="C17" s="18"/>
      <c r="D17" s="18"/>
      <c r="E17" s="18"/>
      <c r="F17" s="18">
        <v>15.142044441910558</v>
      </c>
      <c r="G17" s="19">
        <v>15.142044441910558</v>
      </c>
    </row>
    <row r="18" spans="2:10">
      <c r="B18" s="17" t="s">
        <v>131</v>
      </c>
      <c r="C18" s="18"/>
      <c r="D18" s="18"/>
      <c r="E18" s="18"/>
      <c r="F18" s="18">
        <v>15.533741393870383</v>
      </c>
      <c r="G18" s="19">
        <v>15.533741393870383</v>
      </c>
    </row>
    <row r="19" spans="2:10">
      <c r="B19" s="17" t="s">
        <v>130</v>
      </c>
      <c r="C19" s="18"/>
      <c r="D19" s="18"/>
      <c r="E19" s="18">
        <v>15.887838965833433</v>
      </c>
      <c r="F19" s="18"/>
      <c r="G19" s="19">
        <v>15.887838965833433</v>
      </c>
    </row>
    <row r="20" spans="2:10">
      <c r="B20" s="17" t="s">
        <v>3</v>
      </c>
      <c r="C20" s="18">
        <v>16.429142351436184</v>
      </c>
      <c r="D20" s="18"/>
      <c r="E20" s="18"/>
      <c r="F20" s="18"/>
      <c r="G20" s="19">
        <v>16.429142351436184</v>
      </c>
    </row>
    <row r="21" spans="2:10">
      <c r="B21" s="17" t="s">
        <v>129</v>
      </c>
      <c r="C21" s="18"/>
      <c r="D21" s="18"/>
      <c r="E21" s="18">
        <v>16.605097955548285</v>
      </c>
      <c r="F21" s="18"/>
      <c r="G21" s="19">
        <v>16.605097955548285</v>
      </c>
    </row>
    <row r="22" spans="2:10">
      <c r="B22" s="17" t="s">
        <v>128</v>
      </c>
      <c r="C22" s="18"/>
      <c r="D22" s="18"/>
      <c r="E22" s="18"/>
      <c r="F22" s="18">
        <v>16.826078092221959</v>
      </c>
      <c r="G22" s="19">
        <v>16.826078092221959</v>
      </c>
    </row>
    <row r="23" spans="2:10">
      <c r="B23" s="17" t="s">
        <v>127</v>
      </c>
      <c r="C23" s="18"/>
      <c r="D23" s="18"/>
      <c r="E23" s="18"/>
      <c r="F23" s="18">
        <v>16.857454932044398</v>
      </c>
      <c r="G23" s="19">
        <v>16.857454932044398</v>
      </c>
    </row>
    <row r="24" spans="2:10">
      <c r="B24" s="17" t="s">
        <v>126</v>
      </c>
      <c r="C24" s="18"/>
      <c r="D24" s="18"/>
      <c r="E24" s="18"/>
      <c r="F24" s="18">
        <v>17</v>
      </c>
      <c r="G24" s="19">
        <v>17</v>
      </c>
    </row>
    <row r="25" spans="2:10">
      <c r="B25" s="17" t="s">
        <v>125</v>
      </c>
      <c r="C25" s="18"/>
      <c r="D25" s="18"/>
      <c r="E25" s="18"/>
      <c r="F25" s="18">
        <v>17.278338601505116</v>
      </c>
      <c r="G25" s="19">
        <v>17.278338601505116</v>
      </c>
    </row>
    <row r="26" spans="2:10">
      <c r="B26" s="17" t="s">
        <v>124</v>
      </c>
      <c r="C26" s="18"/>
      <c r="D26" s="18"/>
      <c r="E26" s="18">
        <v>17.612345705140633</v>
      </c>
      <c r="F26" s="18"/>
      <c r="G26" s="19">
        <v>17.612345705140633</v>
      </c>
    </row>
    <row r="27" spans="2:10">
      <c r="B27" s="17" t="s">
        <v>123</v>
      </c>
      <c r="C27" s="18"/>
      <c r="D27" s="18"/>
      <c r="E27" s="18"/>
      <c r="F27" s="18">
        <v>17.677437677191897</v>
      </c>
      <c r="G27" s="19">
        <v>17.677437677191897</v>
      </c>
    </row>
    <row r="28" spans="2:10">
      <c r="B28" s="17" t="s">
        <v>122</v>
      </c>
      <c r="C28" s="21"/>
      <c r="D28" s="18"/>
      <c r="E28" s="18"/>
      <c r="F28" s="18">
        <v>18.584330781311685</v>
      </c>
      <c r="G28" s="19">
        <v>18.584330781311685</v>
      </c>
    </row>
    <row r="29" spans="2:10">
      <c r="B29" s="17" t="s">
        <v>121</v>
      </c>
      <c r="C29" s="18"/>
      <c r="D29" s="18"/>
      <c r="E29" s="18"/>
      <c r="F29" s="18">
        <v>19.10883043276862</v>
      </c>
      <c r="G29" s="19">
        <v>19.10883043276862</v>
      </c>
      <c r="J29" s="23" t="s">
        <v>157</v>
      </c>
    </row>
    <row r="30" spans="2:10">
      <c r="J30" s="23" t="s">
        <v>277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7"/>
  <sheetViews>
    <sheetView showGridLines="0" topLeftCell="G1" workbookViewId="0">
      <selection activeCell="C28" sqref="C28"/>
    </sheetView>
  </sheetViews>
  <sheetFormatPr baseColWidth="10" defaultColWidth="10.83203125" defaultRowHeight="13"/>
  <cols>
    <col min="1" max="1" width="12.5" style="16" bestFit="1" customWidth="1"/>
    <col min="2" max="5" width="16.5" style="16" bestFit="1" customWidth="1"/>
    <col min="6" max="6" width="20.1640625" style="16" bestFit="1" customWidth="1"/>
    <col min="7" max="16384" width="10.83203125" style="16"/>
  </cols>
  <sheetData>
    <row r="2" spans="1:8">
      <c r="H2" s="20" t="s">
        <v>380</v>
      </c>
    </row>
    <row r="3" spans="1:8">
      <c r="A3" s="24"/>
      <c r="B3" s="25" t="s">
        <v>152</v>
      </c>
      <c r="C3" s="25" t="s">
        <v>160</v>
      </c>
      <c r="D3" s="25" t="s">
        <v>161</v>
      </c>
      <c r="E3" s="25" t="s">
        <v>153</v>
      </c>
      <c r="F3" s="25" t="s">
        <v>149</v>
      </c>
      <c r="H3" s="16" t="s">
        <v>154</v>
      </c>
    </row>
    <row r="4" spans="1:8">
      <c r="A4" s="16" t="s">
        <v>64</v>
      </c>
      <c r="B4" s="26">
        <v>34.517720675943494</v>
      </c>
      <c r="C4" s="26">
        <v>61.145001019692515</v>
      </c>
      <c r="D4" s="26">
        <v>46.124730725291847</v>
      </c>
      <c r="E4" s="26">
        <v>7.9486769496852903</v>
      </c>
      <c r="F4" s="26">
        <v>50.259377740680861</v>
      </c>
    </row>
    <row r="5" spans="1:8">
      <c r="A5" s="16" t="s">
        <v>150</v>
      </c>
      <c r="B5" s="26">
        <v>53.31800425361277</v>
      </c>
      <c r="C5" s="26">
        <v>56.2490268446778</v>
      </c>
      <c r="D5" s="26">
        <v>100</v>
      </c>
      <c r="E5" s="26">
        <v>8.7596755242446758</v>
      </c>
      <c r="F5" s="26">
        <v>53.290215803804664</v>
      </c>
    </row>
    <row r="6" spans="1:8">
      <c r="A6" s="16" t="s">
        <v>151</v>
      </c>
      <c r="B6" s="26">
        <v>100</v>
      </c>
      <c r="C6" s="26">
        <v>99.999999999999986</v>
      </c>
      <c r="D6" s="26">
        <v>82.867531538154665</v>
      </c>
      <c r="E6" s="26">
        <v>100</v>
      </c>
      <c r="F6" s="26">
        <v>85.035382758370602</v>
      </c>
    </row>
    <row r="7" spans="1:8">
      <c r="A7" s="16" t="s">
        <v>3</v>
      </c>
      <c r="B7" s="26">
        <v>78.080811962877362</v>
      </c>
      <c r="C7" s="26">
        <v>75.236759623785517</v>
      </c>
      <c r="D7" s="26">
        <v>82.366796207607976</v>
      </c>
      <c r="E7" s="26">
        <v>15.678746941082249</v>
      </c>
      <c r="F7" s="26">
        <v>100</v>
      </c>
    </row>
    <row r="26" spans="8:8">
      <c r="H26" s="27" t="s">
        <v>155</v>
      </c>
    </row>
    <row r="27" spans="8:8">
      <c r="H27" s="3" t="s">
        <v>156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7"/>
  <sheetViews>
    <sheetView showGridLines="0" topLeftCell="E2" workbookViewId="0">
      <selection activeCell="E29" sqref="E29"/>
    </sheetView>
  </sheetViews>
  <sheetFormatPr baseColWidth="10" defaultColWidth="10.83203125" defaultRowHeight="13"/>
  <cols>
    <col min="1" max="1" width="19" style="16" bestFit="1" customWidth="1"/>
    <col min="2" max="2" width="24.1640625" style="25" bestFit="1" customWidth="1"/>
    <col min="3" max="3" width="20.83203125" style="25" bestFit="1" customWidth="1"/>
    <col min="4" max="4" width="22.33203125" style="31" bestFit="1" customWidth="1"/>
    <col min="5" max="5" width="10.83203125" style="30"/>
    <col min="6" max="16384" width="10.83203125" style="16"/>
  </cols>
  <sheetData>
    <row r="1" spans="1:7">
      <c r="B1" s="28" t="s">
        <v>162</v>
      </c>
      <c r="C1" s="28" t="s">
        <v>163</v>
      </c>
      <c r="D1" s="29"/>
    </row>
    <row r="2" spans="1:7">
      <c r="A2" s="16" t="s">
        <v>164</v>
      </c>
      <c r="B2" s="65">
        <v>1032.3453</v>
      </c>
      <c r="C2" s="65">
        <v>1508.2321999999999</v>
      </c>
    </row>
    <row r="3" spans="1:7">
      <c r="A3" s="16" t="s">
        <v>165</v>
      </c>
      <c r="B3" s="65">
        <v>611.95438000000001</v>
      </c>
      <c r="C3" s="65">
        <v>770.80628000000002</v>
      </c>
    </row>
    <row r="4" spans="1:7">
      <c r="A4" s="16" t="s">
        <v>166</v>
      </c>
      <c r="B4" s="65">
        <v>527.37090000000001</v>
      </c>
      <c r="C4" s="65">
        <v>849.43219999999997</v>
      </c>
    </row>
    <row r="5" spans="1:7">
      <c r="A5" s="16" t="s">
        <v>167</v>
      </c>
      <c r="B5" s="65">
        <v>1413.9403</v>
      </c>
      <c r="C5" s="65">
        <v>1879.8941</v>
      </c>
      <c r="G5" s="20" t="s">
        <v>381</v>
      </c>
    </row>
    <row r="6" spans="1:7">
      <c r="A6" s="16" t="s">
        <v>168</v>
      </c>
      <c r="B6" s="65">
        <v>47.206670000000003</v>
      </c>
      <c r="C6" s="65">
        <v>60.905237999999997</v>
      </c>
      <c r="G6" s="16" t="s">
        <v>197</v>
      </c>
    </row>
    <row r="7" spans="1:7">
      <c r="A7" s="16" t="s">
        <v>169</v>
      </c>
      <c r="B7" s="65">
        <v>22.754283000000001</v>
      </c>
      <c r="C7" s="65">
        <v>33.432887999999998</v>
      </c>
    </row>
    <row r="8" spans="1:7">
      <c r="A8" s="16" t="s">
        <v>3</v>
      </c>
      <c r="B8" s="66">
        <v>1953.9776999999999</v>
      </c>
      <c r="C8" s="66">
        <v>813.39553000000001</v>
      </c>
    </row>
    <row r="9" spans="1:7">
      <c r="A9" s="16" t="s">
        <v>170</v>
      </c>
      <c r="B9" s="65">
        <v>1435.8605</v>
      </c>
      <c r="C9" s="65">
        <v>1711.4734000000001</v>
      </c>
    </row>
    <row r="10" spans="1:7">
      <c r="A10" s="16" t="s">
        <v>171</v>
      </c>
      <c r="B10" s="65">
        <v>103.04147</v>
      </c>
      <c r="C10" s="65">
        <v>132.13421</v>
      </c>
    </row>
    <row r="11" spans="1:7">
      <c r="A11" s="16" t="s">
        <v>172</v>
      </c>
      <c r="B11" s="65">
        <v>740.83785999999998</v>
      </c>
      <c r="C11" s="65">
        <v>837.45108000000005</v>
      </c>
    </row>
    <row r="12" spans="1:7">
      <c r="A12" s="16" t="s">
        <v>173</v>
      </c>
      <c r="B12" s="65">
        <v>1912.3545999999999</v>
      </c>
      <c r="C12" s="65">
        <v>2284.3678</v>
      </c>
    </row>
    <row r="13" spans="1:7">
      <c r="A13" s="16" t="s">
        <v>174</v>
      </c>
      <c r="B13" s="65">
        <v>1503.9277999999999</v>
      </c>
      <c r="C13" s="65">
        <v>2080.2098999999998</v>
      </c>
    </row>
    <row r="14" spans="1:7">
      <c r="A14" s="16" t="s">
        <v>175</v>
      </c>
      <c r="B14" s="65">
        <v>65.50882</v>
      </c>
      <c r="C14" s="65">
        <v>83.966663999999994</v>
      </c>
    </row>
    <row r="15" spans="1:7">
      <c r="A15" s="16" t="s">
        <v>176</v>
      </c>
      <c r="B15" s="65">
        <v>957.26373000000001</v>
      </c>
      <c r="C15" s="65">
        <v>1137.6105</v>
      </c>
    </row>
    <row r="16" spans="1:7">
      <c r="A16" s="16" t="s">
        <v>177</v>
      </c>
      <c r="B16" s="65">
        <v>630.85628999999994</v>
      </c>
      <c r="C16" s="65">
        <v>692.35825</v>
      </c>
    </row>
    <row r="17" spans="1:3">
      <c r="A17" s="16" t="s">
        <v>178</v>
      </c>
      <c r="B17" s="65">
        <v>826.90071999999998</v>
      </c>
      <c r="C17" s="65">
        <v>1090.8692000000001</v>
      </c>
    </row>
    <row r="18" spans="1:3">
      <c r="A18" s="16" t="s">
        <v>179</v>
      </c>
      <c r="B18" s="65">
        <v>353.25643000000002</v>
      </c>
      <c r="C18" s="65">
        <v>429.77008000000001</v>
      </c>
    </row>
    <row r="19" spans="1:3">
      <c r="A19" s="16" t="s">
        <v>180</v>
      </c>
      <c r="B19" s="65">
        <v>53.293322000000003</v>
      </c>
      <c r="C19" s="65">
        <v>108.3115</v>
      </c>
    </row>
    <row r="20" spans="1:3">
      <c r="A20" s="16" t="s">
        <v>181</v>
      </c>
      <c r="B20" s="65">
        <v>1061.1364000000001</v>
      </c>
      <c r="C20" s="65">
        <v>1525.4783</v>
      </c>
    </row>
    <row r="21" spans="1:3">
      <c r="A21" s="16" t="s">
        <v>182</v>
      </c>
      <c r="B21" s="65">
        <v>1941.6296</v>
      </c>
      <c r="C21" s="65">
        <v>2366.1673999999998</v>
      </c>
    </row>
    <row r="22" spans="1:3">
      <c r="A22" s="16" t="s">
        <v>183</v>
      </c>
      <c r="B22" s="65">
        <v>354.23838999999998</v>
      </c>
      <c r="C22" s="65">
        <v>932.54151999999999</v>
      </c>
    </row>
    <row r="23" spans="1:3">
      <c r="A23" s="16" t="s">
        <v>184</v>
      </c>
      <c r="B23" s="65">
        <v>800.74552000000006</v>
      </c>
      <c r="C23" s="65">
        <v>1351.3044</v>
      </c>
    </row>
    <row r="24" spans="1:3">
      <c r="A24" s="16" t="s">
        <v>185</v>
      </c>
      <c r="B24" s="65">
        <v>151.62773999999999</v>
      </c>
      <c r="C24" s="65">
        <v>224.52391</v>
      </c>
    </row>
    <row r="25" spans="1:3">
      <c r="A25" s="16" t="s">
        <v>186</v>
      </c>
      <c r="B25" s="65">
        <v>230.08905999999999</v>
      </c>
      <c r="C25" s="65">
        <v>403.86509000000001</v>
      </c>
    </row>
    <row r="26" spans="1:3">
      <c r="A26" s="16" t="s">
        <v>187</v>
      </c>
      <c r="B26" s="65">
        <v>835.55053999999996</v>
      </c>
      <c r="C26" s="65">
        <v>1439.4616000000001</v>
      </c>
    </row>
    <row r="27" spans="1:3">
      <c r="A27" s="16" t="s">
        <v>188</v>
      </c>
      <c r="B27" s="65">
        <v>933.65228999999999</v>
      </c>
      <c r="C27" s="65">
        <v>1813.7046</v>
      </c>
    </row>
    <row r="28" spans="1:3">
      <c r="A28" s="16" t="s">
        <v>189</v>
      </c>
      <c r="B28" s="65">
        <v>730.55123000000003</v>
      </c>
      <c r="C28" s="65">
        <v>953.25959</v>
      </c>
    </row>
    <row r="29" spans="1:3">
      <c r="A29" s="16" t="s">
        <v>190</v>
      </c>
      <c r="B29" s="65">
        <v>1024.9169999999999</v>
      </c>
      <c r="C29" s="65">
        <v>1191.0309999999999</v>
      </c>
    </row>
    <row r="30" spans="1:3">
      <c r="A30" s="16" t="s">
        <v>191</v>
      </c>
      <c r="B30" s="65">
        <v>39.185181999999998</v>
      </c>
      <c r="C30" s="65">
        <v>84.285708999999997</v>
      </c>
    </row>
    <row r="31" spans="1:3">
      <c r="A31" s="16" t="s">
        <v>192</v>
      </c>
      <c r="B31" s="65">
        <v>1247.2251000000001</v>
      </c>
      <c r="C31" s="65">
        <v>1610.2933</v>
      </c>
    </row>
    <row r="32" spans="1:3">
      <c r="A32" s="16" t="s">
        <v>193</v>
      </c>
      <c r="B32" s="65">
        <v>1263.7375</v>
      </c>
      <c r="C32" s="65">
        <v>4016.9742999999999</v>
      </c>
    </row>
    <row r="33" spans="1:3">
      <c r="A33" s="16" t="s">
        <v>194</v>
      </c>
      <c r="B33" s="65">
        <v>339.40929</v>
      </c>
      <c r="C33" s="65">
        <v>364.26663000000002</v>
      </c>
    </row>
    <row r="34" spans="1:3">
      <c r="A34" s="16" t="s">
        <v>195</v>
      </c>
      <c r="B34" s="65">
        <v>1647.6935000000001</v>
      </c>
      <c r="C34" s="65">
        <v>3029.5698000000002</v>
      </c>
    </row>
    <row r="35" spans="1:3">
      <c r="A35" s="16" t="s">
        <v>196</v>
      </c>
      <c r="B35" s="65">
        <v>529.46159</v>
      </c>
      <c r="C35" s="65">
        <v>1133.5054</v>
      </c>
    </row>
    <row r="36" spans="1:3">
      <c r="B36" s="65"/>
      <c r="C36" s="65"/>
    </row>
    <row r="37" spans="1:3">
      <c r="A37" s="16" t="s">
        <v>273</v>
      </c>
      <c r="B37" s="65">
        <v>770.79169000000002</v>
      </c>
      <c r="C37" s="65">
        <v>1022.0643950000001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0"/>
  <sheetViews>
    <sheetView showGridLines="0" workbookViewId="0">
      <selection activeCell="H5" sqref="H5"/>
    </sheetView>
  </sheetViews>
  <sheetFormatPr baseColWidth="10" defaultColWidth="10.83203125" defaultRowHeight="13"/>
  <cols>
    <col min="1" max="1" width="10.83203125" style="16"/>
    <col min="2" max="2" width="15.83203125" style="16" bestFit="1" customWidth="1"/>
    <col min="3" max="3" width="16.83203125" style="16" bestFit="1" customWidth="1"/>
    <col min="4" max="16384" width="10.83203125" style="16"/>
  </cols>
  <sheetData>
    <row r="1" spans="1:8">
      <c r="B1" s="16" t="s">
        <v>248</v>
      </c>
      <c r="C1" s="16" t="s">
        <v>249</v>
      </c>
    </row>
    <row r="2" spans="1:8">
      <c r="A2" s="16" t="s">
        <v>198</v>
      </c>
      <c r="B2" s="67">
        <v>0.87091430999999997</v>
      </c>
      <c r="C2" s="67">
        <v>3.9379899999999997E-3</v>
      </c>
      <c r="D2" s="32"/>
      <c r="E2" s="32"/>
    </row>
    <row r="3" spans="1:8">
      <c r="A3" s="16" t="s">
        <v>164</v>
      </c>
      <c r="B3" s="67">
        <v>22.914477000000002</v>
      </c>
      <c r="C3" s="67">
        <v>2.4142798999999999</v>
      </c>
      <c r="D3" s="32"/>
      <c r="E3" s="32"/>
    </row>
    <row r="4" spans="1:8">
      <c r="A4" s="16" t="s">
        <v>199</v>
      </c>
      <c r="B4" s="67">
        <v>19.370978999999998</v>
      </c>
      <c r="C4" s="67">
        <v>0.17627472999999999</v>
      </c>
      <c r="D4" s="32"/>
      <c r="E4" s="32"/>
      <c r="H4" s="20" t="s">
        <v>382</v>
      </c>
    </row>
    <row r="5" spans="1:8">
      <c r="A5" s="16" t="s">
        <v>144</v>
      </c>
      <c r="B5" s="67">
        <v>79.009433000000001</v>
      </c>
      <c r="C5" s="67">
        <v>48.136237000000001</v>
      </c>
      <c r="D5" s="32"/>
      <c r="E5" s="32"/>
      <c r="H5" s="16" t="s">
        <v>30</v>
      </c>
    </row>
    <row r="6" spans="1:8">
      <c r="A6" s="16" t="s">
        <v>200</v>
      </c>
      <c r="B6" s="67">
        <v>37.236370999999998</v>
      </c>
      <c r="C6" s="67">
        <v>5.3114312999999997</v>
      </c>
      <c r="D6" s="32"/>
      <c r="E6" s="32"/>
    </row>
    <row r="7" spans="1:8">
      <c r="A7" s="16" t="s">
        <v>123</v>
      </c>
      <c r="B7" s="67">
        <v>143.47060999999999</v>
      </c>
      <c r="C7" s="67">
        <v>72.613994000000005</v>
      </c>
      <c r="D7" s="32"/>
      <c r="E7" s="32"/>
    </row>
    <row r="8" spans="1:8">
      <c r="A8" s="16" t="s">
        <v>201</v>
      </c>
      <c r="B8" s="67">
        <v>83.449787000000001</v>
      </c>
      <c r="C8" s="67">
        <v>11.46935</v>
      </c>
      <c r="D8" s="32"/>
      <c r="E8" s="32"/>
    </row>
    <row r="9" spans="1:8">
      <c r="A9" s="16" t="s">
        <v>165</v>
      </c>
      <c r="B9" s="67">
        <v>5.3186007999999996</v>
      </c>
      <c r="C9" s="67">
        <v>0.41462470000000001</v>
      </c>
      <c r="D9" s="32"/>
      <c r="E9" s="32"/>
    </row>
    <row r="10" spans="1:8">
      <c r="A10" s="16" t="s">
        <v>202</v>
      </c>
      <c r="B10" s="67">
        <v>30.493504999999999</v>
      </c>
      <c r="C10" s="67">
        <v>1.1027463</v>
      </c>
      <c r="D10" s="32"/>
      <c r="E10" s="32"/>
    </row>
    <row r="11" spans="1:8">
      <c r="A11" s="16" t="s">
        <v>203</v>
      </c>
      <c r="B11" s="67">
        <v>33.764206000000001</v>
      </c>
      <c r="C11" s="67">
        <v>7.4882416999999997</v>
      </c>
      <c r="D11" s="32"/>
      <c r="E11" s="32"/>
    </row>
    <row r="12" spans="1:8">
      <c r="A12" s="16" t="s">
        <v>166</v>
      </c>
      <c r="B12" s="67">
        <v>18.843098999999999</v>
      </c>
      <c r="C12" s="67">
        <v>19.350752</v>
      </c>
      <c r="D12" s="32"/>
      <c r="E12" s="32"/>
    </row>
    <row r="13" spans="1:8">
      <c r="A13" s="16" t="s">
        <v>204</v>
      </c>
      <c r="B13" s="67">
        <v>36.880661000000003</v>
      </c>
      <c r="C13" s="67">
        <v>28.096098999999999</v>
      </c>
      <c r="D13" s="32"/>
      <c r="E13" s="32"/>
    </row>
    <row r="14" spans="1:8">
      <c r="A14" s="16" t="s">
        <v>205</v>
      </c>
      <c r="B14" s="67">
        <v>71.069179000000005</v>
      </c>
      <c r="C14" s="67">
        <v>11.042522999999999</v>
      </c>
      <c r="D14" s="32"/>
      <c r="E14" s="32"/>
    </row>
    <row r="15" spans="1:8">
      <c r="A15" s="16" t="s">
        <v>206</v>
      </c>
      <c r="B15" s="67">
        <v>31.367303</v>
      </c>
      <c r="C15" s="67">
        <v>1.9247577</v>
      </c>
      <c r="D15" s="32"/>
      <c r="E15" s="32"/>
    </row>
    <row r="16" spans="1:8">
      <c r="A16" s="16" t="s">
        <v>3</v>
      </c>
      <c r="B16" s="67">
        <v>87.383362000000005</v>
      </c>
      <c r="C16" s="67">
        <v>52.208824</v>
      </c>
      <c r="D16" s="32"/>
      <c r="E16" s="32"/>
    </row>
    <row r="17" spans="1:5">
      <c r="A17" s="16" t="s">
        <v>207</v>
      </c>
      <c r="B17" s="67">
        <v>307.15690000000001</v>
      </c>
      <c r="C17" s="67">
        <v>29.562738</v>
      </c>
      <c r="D17" s="32"/>
      <c r="E17" s="32"/>
    </row>
    <row r="18" spans="1:5">
      <c r="A18" s="16" t="s">
        <v>170</v>
      </c>
      <c r="B18" s="67">
        <v>40.724378999999999</v>
      </c>
      <c r="C18" s="67">
        <v>22.043310999999999</v>
      </c>
      <c r="D18" s="32"/>
      <c r="E18" s="32"/>
    </row>
    <row r="19" spans="1:5">
      <c r="A19" s="16" t="s">
        <v>208</v>
      </c>
      <c r="B19" s="67">
        <v>86.444292000000004</v>
      </c>
      <c r="C19" s="67">
        <v>35.437351</v>
      </c>
      <c r="D19" s="32"/>
      <c r="E19" s="32"/>
    </row>
    <row r="20" spans="1:5">
      <c r="A20" s="16" t="s">
        <v>209</v>
      </c>
      <c r="B20" s="67">
        <v>120.82674</v>
      </c>
      <c r="C20" s="67">
        <v>31.936733</v>
      </c>
      <c r="D20" s="32"/>
      <c r="E20" s="32"/>
    </row>
    <row r="21" spans="1:5">
      <c r="A21" s="16" t="s">
        <v>210</v>
      </c>
      <c r="B21" s="67">
        <v>73.697162000000006</v>
      </c>
      <c r="C21" s="67">
        <v>10.481763000000001</v>
      </c>
      <c r="D21" s="32"/>
      <c r="E21" s="32"/>
    </row>
    <row r="22" spans="1:5">
      <c r="A22" s="16" t="s">
        <v>172</v>
      </c>
      <c r="B22" s="67">
        <v>33.257696000000003</v>
      </c>
      <c r="C22" s="67">
        <v>17.970282999999998</v>
      </c>
      <c r="D22" s="32"/>
      <c r="E22" s="32"/>
    </row>
    <row r="23" spans="1:5">
      <c r="A23" s="16" t="s">
        <v>211</v>
      </c>
      <c r="B23" s="67">
        <v>26.963781000000001</v>
      </c>
      <c r="C23" s="67">
        <v>12.343776</v>
      </c>
      <c r="D23" s="32"/>
      <c r="E23" s="32"/>
    </row>
    <row r="24" spans="1:5">
      <c r="A24" s="16" t="s">
        <v>212</v>
      </c>
      <c r="B24" s="67">
        <v>23.365814</v>
      </c>
      <c r="C24" s="67">
        <v>10.967809000000001</v>
      </c>
      <c r="D24" s="32"/>
      <c r="E24" s="32"/>
    </row>
    <row r="25" spans="1:5">
      <c r="A25" s="16" t="s">
        <v>173</v>
      </c>
      <c r="B25" s="67">
        <v>90.123075</v>
      </c>
      <c r="C25" s="67">
        <v>19.445571000000001</v>
      </c>
      <c r="D25" s="32"/>
      <c r="E25" s="32"/>
    </row>
    <row r="26" spans="1:5">
      <c r="A26" s="16" t="s">
        <v>213</v>
      </c>
      <c r="B26" s="67">
        <v>116.10527</v>
      </c>
      <c r="C26" s="67">
        <v>62.547114999999998</v>
      </c>
      <c r="D26" s="32"/>
      <c r="E26" s="32"/>
    </row>
    <row r="27" spans="1:5">
      <c r="A27" s="16" t="s">
        <v>174</v>
      </c>
      <c r="B27" s="67">
        <v>164.57854</v>
      </c>
      <c r="C27" s="67">
        <v>14.642004999999999</v>
      </c>
      <c r="D27" s="32"/>
      <c r="E27" s="32"/>
    </row>
    <row r="28" spans="1:5">
      <c r="A28" s="16" t="s">
        <v>176</v>
      </c>
      <c r="B28" s="67">
        <v>58.706408000000003</v>
      </c>
      <c r="C28" s="67">
        <v>10.788677</v>
      </c>
      <c r="D28" s="32"/>
      <c r="E28" s="32"/>
    </row>
    <row r="29" spans="1:5">
      <c r="A29" s="16" t="s">
        <v>214</v>
      </c>
      <c r="B29" s="67">
        <v>56.21481</v>
      </c>
      <c r="C29" s="67">
        <v>56.044474000000001</v>
      </c>
      <c r="D29" s="32"/>
      <c r="E29" s="32"/>
    </row>
    <row r="30" spans="1:5">
      <c r="A30" s="16" t="s">
        <v>215</v>
      </c>
      <c r="B30" s="67">
        <v>43.501806999999999</v>
      </c>
      <c r="C30" s="67">
        <v>1.6823592999999999</v>
      </c>
      <c r="D30" s="32"/>
      <c r="E30" s="32"/>
    </row>
    <row r="31" spans="1:5">
      <c r="A31" s="16" t="s">
        <v>138</v>
      </c>
      <c r="B31" s="67">
        <v>43.792107999999999</v>
      </c>
      <c r="C31" s="67">
        <v>4.8512139999999997</v>
      </c>
      <c r="D31" s="32"/>
      <c r="E31" s="32"/>
    </row>
    <row r="32" spans="1:5">
      <c r="A32" s="16" t="s">
        <v>216</v>
      </c>
      <c r="B32" s="67">
        <v>75.983174000000005</v>
      </c>
      <c r="C32" s="67">
        <v>27.542833000000002</v>
      </c>
      <c r="D32" s="32"/>
      <c r="E32" s="32"/>
    </row>
    <row r="33" spans="1:5">
      <c r="A33" s="16" t="s">
        <v>177</v>
      </c>
      <c r="B33" s="67">
        <v>70.465575999999999</v>
      </c>
      <c r="C33" s="67">
        <v>17.566286000000002</v>
      </c>
      <c r="D33" s="32"/>
      <c r="E33" s="32"/>
    </row>
    <row r="34" spans="1:5">
      <c r="A34" s="16" t="s">
        <v>217</v>
      </c>
      <c r="B34" s="67">
        <v>74.099642000000003</v>
      </c>
      <c r="C34" s="67">
        <v>8.4927072999999993</v>
      </c>
      <c r="D34" s="32"/>
      <c r="E34" s="32"/>
    </row>
    <row r="35" spans="1:5">
      <c r="A35" s="16" t="s">
        <v>218</v>
      </c>
      <c r="B35" s="67">
        <v>26.640916000000001</v>
      </c>
      <c r="C35" s="67">
        <v>3.3547106000000002</v>
      </c>
      <c r="D35" s="32"/>
      <c r="E35" s="32"/>
    </row>
    <row r="36" spans="1:5">
      <c r="A36" s="16" t="s">
        <v>219</v>
      </c>
      <c r="B36" s="67">
        <v>68.714528999999999</v>
      </c>
      <c r="C36" s="67">
        <v>13.198285</v>
      </c>
      <c r="D36" s="32"/>
      <c r="E36" s="32"/>
    </row>
    <row r="37" spans="1:5">
      <c r="A37" s="16" t="s">
        <v>220</v>
      </c>
      <c r="B37" s="67">
        <v>61.601598000000003</v>
      </c>
      <c r="C37" s="67">
        <v>12.991275</v>
      </c>
      <c r="D37" s="32"/>
      <c r="E37" s="32"/>
    </row>
    <row r="38" spans="1:5">
      <c r="A38" s="16" t="s">
        <v>221</v>
      </c>
      <c r="B38" s="67">
        <v>0.46740691000000001</v>
      </c>
      <c r="C38" s="67">
        <v>0.10100473</v>
      </c>
      <c r="D38" s="32"/>
      <c r="E38" s="32"/>
    </row>
    <row r="39" spans="1:5">
      <c r="A39" s="16" t="s">
        <v>222</v>
      </c>
      <c r="B39" s="67">
        <v>78.467967999999999</v>
      </c>
      <c r="C39" s="67">
        <v>14.428509</v>
      </c>
      <c r="D39" s="32"/>
      <c r="E39" s="32"/>
    </row>
    <row r="40" spans="1:5">
      <c r="A40" s="16" t="s">
        <v>223</v>
      </c>
      <c r="B40" s="67">
        <v>18.480584</v>
      </c>
      <c r="C40" s="67">
        <v>6.8671635999999996</v>
      </c>
      <c r="D40" s="32"/>
      <c r="E40" s="32"/>
    </row>
    <row r="41" spans="1:5">
      <c r="A41" s="16" t="s">
        <v>179</v>
      </c>
      <c r="B41" s="67">
        <v>13.089900999999999</v>
      </c>
      <c r="C41" s="67">
        <v>0.37737409</v>
      </c>
      <c r="D41" s="32"/>
      <c r="E41" s="32"/>
    </row>
    <row r="42" spans="1:5">
      <c r="A42" s="16" t="s">
        <v>224</v>
      </c>
      <c r="B42" s="67">
        <v>77.494484999999997</v>
      </c>
      <c r="C42" s="67">
        <v>10.677018</v>
      </c>
      <c r="D42" s="32"/>
      <c r="E42" s="32"/>
    </row>
    <row r="43" spans="1:5">
      <c r="A43" s="16" t="s">
        <v>225</v>
      </c>
      <c r="B43" s="67">
        <v>93.221540000000005</v>
      </c>
      <c r="C43" s="67">
        <v>218.41714999999999</v>
      </c>
      <c r="D43" s="32"/>
      <c r="E43" s="32"/>
    </row>
    <row r="44" spans="1:5">
      <c r="A44" s="16" t="s">
        <v>226</v>
      </c>
      <c r="B44" s="67">
        <v>49.594859999999997</v>
      </c>
      <c r="C44" s="67">
        <v>12.83441</v>
      </c>
      <c r="D44" s="32"/>
      <c r="E44" s="32"/>
    </row>
    <row r="45" spans="1:5">
      <c r="A45" s="16" t="s">
        <v>180</v>
      </c>
      <c r="B45" s="67">
        <v>2.0807753</v>
      </c>
      <c r="C45" s="67">
        <v>5.315955E-2</v>
      </c>
      <c r="D45" s="32"/>
      <c r="E45" s="32"/>
    </row>
    <row r="46" spans="1:5">
      <c r="A46" s="16" t="s">
        <v>227</v>
      </c>
      <c r="B46" s="67">
        <v>100.49624</v>
      </c>
      <c r="C46" s="67">
        <v>22.467731000000001</v>
      </c>
      <c r="D46" s="32"/>
      <c r="E46" s="32"/>
    </row>
    <row r="47" spans="1:5">
      <c r="A47" s="16" t="s">
        <v>181</v>
      </c>
      <c r="B47" s="67">
        <v>60.625973999999999</v>
      </c>
      <c r="C47" s="67">
        <v>3.6330171999999998</v>
      </c>
      <c r="D47" s="32"/>
      <c r="E47" s="32"/>
    </row>
    <row r="48" spans="1:5">
      <c r="A48" s="16" t="s">
        <v>182</v>
      </c>
      <c r="B48" s="67">
        <v>104.62052</v>
      </c>
      <c r="C48" s="67">
        <v>14.310604</v>
      </c>
      <c r="D48" s="32"/>
      <c r="E48" s="32"/>
    </row>
    <row r="49" spans="1:5">
      <c r="A49" s="16" t="s">
        <v>183</v>
      </c>
      <c r="B49" s="67">
        <v>84.039702000000005</v>
      </c>
      <c r="C49" s="67">
        <v>19.065843999999998</v>
      </c>
      <c r="D49" s="32"/>
      <c r="E49" s="32"/>
    </row>
    <row r="50" spans="1:5">
      <c r="A50" s="16" t="s">
        <v>184</v>
      </c>
      <c r="B50" s="67">
        <v>32.504275999999997</v>
      </c>
      <c r="C50" s="67">
        <v>0.81748936999999999</v>
      </c>
      <c r="D50" s="32"/>
      <c r="E50" s="32"/>
    </row>
    <row r="51" spans="1:5">
      <c r="A51" s="16" t="s">
        <v>228</v>
      </c>
      <c r="B51" s="67">
        <v>54.203820999999998</v>
      </c>
      <c r="C51" s="67">
        <v>3.7523430000000002</v>
      </c>
      <c r="D51" s="32"/>
      <c r="E51" s="32"/>
    </row>
    <row r="52" spans="1:5">
      <c r="A52" s="16" t="s">
        <v>185</v>
      </c>
      <c r="B52" s="67">
        <v>3.2864122999999998</v>
      </c>
      <c r="C52" s="67">
        <v>5.04825E-2</v>
      </c>
      <c r="D52" s="32"/>
      <c r="E52" s="32"/>
    </row>
    <row r="53" spans="1:5">
      <c r="A53" s="16" t="s">
        <v>229</v>
      </c>
      <c r="B53" s="67">
        <v>116.95907</v>
      </c>
      <c r="C53" s="67">
        <v>28.678245</v>
      </c>
      <c r="D53" s="32"/>
      <c r="E53" s="32"/>
    </row>
    <row r="54" spans="1:5">
      <c r="A54" s="16" t="s">
        <v>230</v>
      </c>
      <c r="B54" s="67">
        <v>261.73513000000003</v>
      </c>
      <c r="C54" s="67">
        <v>105.07361</v>
      </c>
      <c r="D54" s="32"/>
      <c r="E54" s="32"/>
    </row>
    <row r="55" spans="1:5">
      <c r="A55" s="16" t="s">
        <v>186</v>
      </c>
      <c r="B55" s="67">
        <v>12.371115</v>
      </c>
      <c r="C55" s="67">
        <v>0.57424450000000005</v>
      </c>
      <c r="D55" s="32"/>
      <c r="E55" s="32"/>
    </row>
    <row r="56" spans="1:5">
      <c r="A56" s="16" t="s">
        <v>231</v>
      </c>
      <c r="B56" s="67">
        <v>2.8408272000000001</v>
      </c>
      <c r="C56" s="67">
        <v>50.552152</v>
      </c>
      <c r="D56" s="32"/>
      <c r="E56" s="32"/>
    </row>
    <row r="57" spans="1:5">
      <c r="A57" s="16" t="s">
        <v>187</v>
      </c>
      <c r="B57" s="67">
        <v>68.445305000000005</v>
      </c>
      <c r="C57" s="67">
        <v>19.683676999999999</v>
      </c>
      <c r="D57" s="32"/>
      <c r="E57" s="32"/>
    </row>
    <row r="58" spans="1:5">
      <c r="A58" s="16" t="s">
        <v>232</v>
      </c>
      <c r="B58" s="67">
        <v>28.193932</v>
      </c>
      <c r="C58" s="67">
        <v>6.2096793999999997</v>
      </c>
      <c r="D58" s="32"/>
      <c r="E58" s="32"/>
    </row>
    <row r="59" spans="1:5">
      <c r="A59" s="16" t="s">
        <v>233</v>
      </c>
      <c r="B59" s="67">
        <v>58.695698</v>
      </c>
      <c r="C59" s="67">
        <v>11.190987</v>
      </c>
      <c r="D59" s="32"/>
      <c r="E59" s="32"/>
    </row>
    <row r="60" spans="1:5">
      <c r="A60" s="16" t="s">
        <v>234</v>
      </c>
      <c r="B60" s="67">
        <v>143.25825</v>
      </c>
      <c r="C60" s="67">
        <v>61.896762000000003</v>
      </c>
      <c r="D60" s="32"/>
      <c r="E60" s="32"/>
    </row>
    <row r="61" spans="1:5">
      <c r="A61" s="16" t="s">
        <v>235</v>
      </c>
      <c r="B61" s="67">
        <v>51.804523000000003</v>
      </c>
      <c r="C61" s="67">
        <v>10.74611</v>
      </c>
      <c r="D61" s="32"/>
      <c r="E61" s="32"/>
    </row>
    <row r="62" spans="1:5">
      <c r="A62" s="16" t="s">
        <v>236</v>
      </c>
      <c r="B62" s="67">
        <v>121.39230000000001</v>
      </c>
      <c r="C62" s="67">
        <v>16.075651000000001</v>
      </c>
      <c r="D62" s="32"/>
      <c r="E62" s="32"/>
    </row>
    <row r="63" spans="1:5">
      <c r="A63" s="16" t="s">
        <v>188</v>
      </c>
      <c r="B63" s="67">
        <v>6.8792434</v>
      </c>
      <c r="C63" s="67">
        <v>0</v>
      </c>
      <c r="D63" s="32"/>
      <c r="E63" s="32"/>
    </row>
    <row r="64" spans="1:5">
      <c r="A64" s="16" t="s">
        <v>190</v>
      </c>
      <c r="B64" s="67">
        <v>60.267732000000002</v>
      </c>
      <c r="C64" s="67">
        <v>5.8234066000000002</v>
      </c>
      <c r="D64" s="32"/>
      <c r="E64" s="32"/>
    </row>
    <row r="65" spans="1:5">
      <c r="A65" s="16" t="s">
        <v>237</v>
      </c>
      <c r="B65" s="67">
        <v>65.495178999999993</v>
      </c>
      <c r="C65" s="67">
        <v>12.406411</v>
      </c>
      <c r="D65" s="32"/>
      <c r="E65" s="32"/>
    </row>
    <row r="66" spans="1:5">
      <c r="A66" s="16" t="s">
        <v>238</v>
      </c>
      <c r="B66" s="67">
        <v>63.896138999999998</v>
      </c>
      <c r="C66" s="67">
        <v>3.6865768000000001</v>
      </c>
      <c r="D66" s="32"/>
      <c r="E66" s="32"/>
    </row>
    <row r="67" spans="1:5">
      <c r="A67" s="16" t="s">
        <v>239</v>
      </c>
      <c r="B67" s="67">
        <v>135.36252999999999</v>
      </c>
      <c r="C67" s="67">
        <v>112.62022</v>
      </c>
      <c r="D67" s="32"/>
      <c r="E67" s="32"/>
    </row>
    <row r="68" spans="1:5">
      <c r="A68" s="16" t="s">
        <v>240</v>
      </c>
      <c r="B68" s="67">
        <v>59.507038999999999</v>
      </c>
      <c r="C68" s="67">
        <v>10.413401</v>
      </c>
      <c r="D68" s="32"/>
      <c r="E68" s="32"/>
    </row>
    <row r="69" spans="1:5">
      <c r="A69" s="16" t="s">
        <v>191</v>
      </c>
      <c r="B69" s="67">
        <v>0.28086660000000002</v>
      </c>
      <c r="C69" s="67">
        <v>0</v>
      </c>
      <c r="D69" s="32"/>
      <c r="E69" s="32"/>
    </row>
    <row r="70" spans="1:5">
      <c r="A70" s="16" t="s">
        <v>241</v>
      </c>
      <c r="B70" s="67">
        <v>90.999356000000006</v>
      </c>
      <c r="C70" s="67">
        <v>82.027958999999996</v>
      </c>
      <c r="D70" s="32"/>
      <c r="E70" s="32"/>
    </row>
    <row r="71" spans="1:5">
      <c r="A71" s="16" t="s">
        <v>242</v>
      </c>
      <c r="B71" s="67">
        <v>79.288737999999995</v>
      </c>
      <c r="C71" s="67">
        <v>70.065968999999996</v>
      </c>
      <c r="D71" s="32"/>
      <c r="E71" s="32"/>
    </row>
    <row r="72" spans="1:5">
      <c r="A72" s="16" t="s">
        <v>243</v>
      </c>
      <c r="B72" s="67">
        <v>93.207685999999995</v>
      </c>
      <c r="C72" s="67">
        <v>58.365386000000001</v>
      </c>
      <c r="D72" s="32"/>
      <c r="E72" s="32"/>
    </row>
    <row r="73" spans="1:5">
      <c r="A73" s="16" t="s">
        <v>192</v>
      </c>
      <c r="B73" s="67">
        <v>53.902607000000003</v>
      </c>
      <c r="C73" s="67">
        <v>20.653116000000001</v>
      </c>
      <c r="D73" s="32"/>
      <c r="E73" s="32"/>
    </row>
    <row r="74" spans="1:5">
      <c r="A74" s="16" t="s">
        <v>244</v>
      </c>
      <c r="B74" s="67">
        <v>34.948211000000001</v>
      </c>
      <c r="C74" s="67">
        <v>11.471875000000001</v>
      </c>
      <c r="D74" s="32"/>
      <c r="E74" s="32"/>
    </row>
    <row r="75" spans="1:5">
      <c r="A75" s="16" t="s">
        <v>195</v>
      </c>
      <c r="B75" s="67">
        <v>45.014358999999999</v>
      </c>
      <c r="C75" s="67">
        <v>12.120288</v>
      </c>
      <c r="D75" s="32"/>
      <c r="E75" s="32"/>
    </row>
    <row r="76" spans="1:5">
      <c r="A76" s="16" t="s">
        <v>245</v>
      </c>
      <c r="B76" s="67">
        <v>37.007739000000001</v>
      </c>
      <c r="C76" s="67">
        <v>25.678820999999999</v>
      </c>
      <c r="D76" s="32"/>
      <c r="E76" s="32"/>
    </row>
    <row r="77" spans="1:5">
      <c r="A77" s="16" t="s">
        <v>246</v>
      </c>
      <c r="B77" s="67">
        <v>58.083151999999998</v>
      </c>
      <c r="C77" s="67">
        <v>3.0862766000000001</v>
      </c>
      <c r="D77" s="32"/>
      <c r="E77" s="32"/>
    </row>
    <row r="78" spans="1:5">
      <c r="A78" s="16" t="s">
        <v>247</v>
      </c>
      <c r="B78" s="67">
        <v>23.138434</v>
      </c>
      <c r="C78" s="67">
        <v>9.4089939999999997E-2</v>
      </c>
      <c r="D78" s="32"/>
      <c r="E78" s="32"/>
    </row>
    <row r="79" spans="1:5">
      <c r="B79" s="67"/>
      <c r="C79" s="67"/>
    </row>
    <row r="80" spans="1:5">
      <c r="A80" s="16" t="s">
        <v>273</v>
      </c>
      <c r="B80" s="67">
        <v>58.695698</v>
      </c>
      <c r="C80" s="67">
        <v>12.120288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5"/>
  <sheetViews>
    <sheetView showGridLines="0" workbookViewId="0">
      <selection activeCell="H5" sqref="H5"/>
    </sheetView>
  </sheetViews>
  <sheetFormatPr baseColWidth="10" defaultColWidth="10.83203125" defaultRowHeight="13"/>
  <cols>
    <col min="1" max="16384" width="10.83203125" style="16"/>
  </cols>
  <sheetData>
    <row r="1" spans="1:8">
      <c r="B1" s="16" t="s">
        <v>251</v>
      </c>
      <c r="C1" s="16" t="s">
        <v>250</v>
      </c>
    </row>
    <row r="2" spans="1:8">
      <c r="A2" s="16" t="s">
        <v>199</v>
      </c>
      <c r="B2" s="16">
        <v>0.24610832999999999</v>
      </c>
      <c r="C2" s="16">
        <v>0.33654130999999998</v>
      </c>
      <c r="D2" s="32"/>
      <c r="E2" s="32"/>
    </row>
    <row r="3" spans="1:8">
      <c r="A3" s="16" t="s">
        <v>144</v>
      </c>
      <c r="B3" s="16">
        <v>12.577605</v>
      </c>
      <c r="C3" s="16">
        <v>56.607399000000001</v>
      </c>
      <c r="D3" s="32"/>
      <c r="E3" s="32"/>
    </row>
    <row r="4" spans="1:8">
      <c r="A4" s="16" t="s">
        <v>165</v>
      </c>
      <c r="B4" s="16">
        <v>6.6717629000000001</v>
      </c>
      <c r="C4" s="16">
        <v>1.0543864000000001</v>
      </c>
      <c r="D4" s="32"/>
      <c r="E4" s="32"/>
      <c r="H4" s="20" t="s">
        <v>383</v>
      </c>
    </row>
    <row r="5" spans="1:8">
      <c r="A5" s="16" t="s">
        <v>203</v>
      </c>
      <c r="B5" s="16">
        <v>10.485032</v>
      </c>
      <c r="C5" s="16">
        <v>52.732123999999999</v>
      </c>
      <c r="D5" s="32"/>
      <c r="E5" s="32"/>
      <c r="H5" s="16" t="s">
        <v>252</v>
      </c>
    </row>
    <row r="6" spans="1:8">
      <c r="A6" s="16" t="s">
        <v>3</v>
      </c>
      <c r="B6" s="16">
        <v>28.432677999999999</v>
      </c>
      <c r="C6" s="16">
        <v>59.044325999999998</v>
      </c>
      <c r="D6" s="32"/>
      <c r="E6" s="32"/>
    </row>
    <row r="7" spans="1:8">
      <c r="A7" s="16" t="s">
        <v>207</v>
      </c>
      <c r="B7" s="16">
        <v>47.215561999999998</v>
      </c>
      <c r="C7" s="16">
        <v>11.500912</v>
      </c>
      <c r="D7" s="32"/>
      <c r="E7" s="32"/>
    </row>
    <row r="8" spans="1:8">
      <c r="A8" s="16" t="s">
        <v>170</v>
      </c>
      <c r="B8" s="16">
        <v>18.943556000000001</v>
      </c>
      <c r="C8" s="16">
        <v>160.00076999999999</v>
      </c>
      <c r="D8" s="32"/>
      <c r="E8" s="32"/>
    </row>
    <row r="9" spans="1:8">
      <c r="A9" s="16" t="s">
        <v>208</v>
      </c>
      <c r="B9" s="16">
        <v>6.8942078999999996</v>
      </c>
      <c r="C9" s="16">
        <v>45.787495999999997</v>
      </c>
      <c r="D9" s="32"/>
      <c r="E9" s="32"/>
    </row>
    <row r="10" spans="1:8">
      <c r="A10" s="16" t="s">
        <v>174</v>
      </c>
      <c r="B10" s="16">
        <v>20.118328999999999</v>
      </c>
      <c r="C10" s="16">
        <v>24.260497999999998</v>
      </c>
      <c r="D10" s="32"/>
      <c r="E10" s="32"/>
    </row>
    <row r="11" spans="1:8">
      <c r="A11" s="16" t="s">
        <v>176</v>
      </c>
      <c r="B11" s="16">
        <v>18.295739999999999</v>
      </c>
      <c r="C11" s="16">
        <v>84.018300999999994</v>
      </c>
      <c r="D11" s="32"/>
      <c r="E11" s="32"/>
    </row>
    <row r="12" spans="1:8">
      <c r="A12" s="16" t="s">
        <v>215</v>
      </c>
      <c r="B12" s="16">
        <v>18.515975000000001</v>
      </c>
      <c r="C12" s="16">
        <v>8.9687646999999995</v>
      </c>
      <c r="D12" s="32"/>
      <c r="E12" s="32"/>
    </row>
    <row r="13" spans="1:8">
      <c r="A13" s="16" t="s">
        <v>218</v>
      </c>
      <c r="B13" s="16">
        <v>0.50999636999999998</v>
      </c>
      <c r="C13" s="16">
        <v>15.094733</v>
      </c>
      <c r="D13" s="32"/>
      <c r="E13" s="32"/>
    </row>
    <row r="14" spans="1:8">
      <c r="A14" s="16" t="s">
        <v>219</v>
      </c>
      <c r="B14" s="16">
        <v>4.3557253999999999</v>
      </c>
      <c r="C14" s="16">
        <v>20.211109</v>
      </c>
      <c r="D14" s="32"/>
      <c r="E14" s="32"/>
    </row>
    <row r="15" spans="1:8">
      <c r="A15" s="16" t="s">
        <v>222</v>
      </c>
      <c r="B15" s="16">
        <v>2.6852656000000001</v>
      </c>
      <c r="C15" s="16">
        <v>96.038563999999994</v>
      </c>
      <c r="D15" s="32"/>
      <c r="E15" s="32"/>
    </row>
    <row r="16" spans="1:8">
      <c r="A16" s="16" t="s">
        <v>179</v>
      </c>
      <c r="B16" s="16">
        <v>12.403356</v>
      </c>
      <c r="C16" s="16">
        <v>0.56272730999999998</v>
      </c>
      <c r="D16" s="32"/>
      <c r="E16" s="32"/>
    </row>
    <row r="17" spans="1:5">
      <c r="A17" s="16" t="s">
        <v>226</v>
      </c>
      <c r="B17" s="16">
        <v>0.58876174999999997</v>
      </c>
      <c r="C17" s="16">
        <v>46.890318000000001</v>
      </c>
      <c r="D17" s="32"/>
      <c r="E17" s="32"/>
    </row>
    <row r="18" spans="1:5">
      <c r="A18" s="16" t="s">
        <v>181</v>
      </c>
      <c r="B18" s="16">
        <v>0.12792091</v>
      </c>
      <c r="C18" s="16">
        <v>18.474215000000001</v>
      </c>
      <c r="D18" s="32"/>
      <c r="E18" s="32"/>
    </row>
    <row r="19" spans="1:5">
      <c r="A19" s="16" t="s">
        <v>182</v>
      </c>
      <c r="B19" s="16">
        <v>17.950274</v>
      </c>
      <c r="C19" s="16">
        <v>35.352693000000002</v>
      </c>
      <c r="D19" s="32"/>
      <c r="E19" s="32"/>
    </row>
    <row r="20" spans="1:5">
      <c r="A20" s="16" t="s">
        <v>184</v>
      </c>
      <c r="B20" s="16">
        <v>0.60412946000000001</v>
      </c>
      <c r="C20" s="16">
        <v>14.584367</v>
      </c>
      <c r="D20" s="32"/>
      <c r="E20" s="32"/>
    </row>
    <row r="21" spans="1:5">
      <c r="A21" s="16" t="s">
        <v>228</v>
      </c>
      <c r="B21" s="16">
        <v>4.3699535000000003</v>
      </c>
      <c r="C21" s="16">
        <v>33.523324000000002</v>
      </c>
      <c r="D21" s="32"/>
      <c r="E21" s="32"/>
    </row>
    <row r="22" spans="1:5">
      <c r="A22" s="16" t="s">
        <v>185</v>
      </c>
      <c r="B22" s="16">
        <v>21.890257999999999</v>
      </c>
      <c r="C22" s="16">
        <v>17.469935</v>
      </c>
      <c r="D22" s="32"/>
      <c r="E22" s="32"/>
    </row>
    <row r="23" spans="1:5">
      <c r="A23" s="16" t="s">
        <v>186</v>
      </c>
      <c r="B23" s="16">
        <v>4.3557177999999999</v>
      </c>
      <c r="C23" s="16">
        <v>1.7352654999999999</v>
      </c>
      <c r="D23" s="32"/>
      <c r="E23" s="32"/>
    </row>
    <row r="24" spans="1:5">
      <c r="A24" s="16" t="s">
        <v>233</v>
      </c>
      <c r="B24" s="16">
        <v>22.762370000000001</v>
      </c>
      <c r="C24" s="16">
        <v>116.05519</v>
      </c>
      <c r="D24" s="32"/>
      <c r="E24" s="32"/>
    </row>
    <row r="25" spans="1:5">
      <c r="A25" s="16" t="s">
        <v>234</v>
      </c>
      <c r="B25" s="16">
        <v>26.005918000000001</v>
      </c>
      <c r="C25" s="16">
        <v>201.69346999999999</v>
      </c>
      <c r="D25" s="32"/>
      <c r="E25" s="32"/>
    </row>
    <row r="26" spans="1:5">
      <c r="A26" s="16" t="s">
        <v>235</v>
      </c>
      <c r="B26" s="16">
        <v>7.1266616999999997</v>
      </c>
      <c r="C26" s="16">
        <v>47.40119</v>
      </c>
      <c r="D26" s="32"/>
      <c r="E26" s="32"/>
    </row>
    <row r="27" spans="1:5">
      <c r="A27" s="16" t="s">
        <v>236</v>
      </c>
      <c r="B27" s="16">
        <v>3.5917819</v>
      </c>
      <c r="C27" s="16">
        <v>61.754567999999999</v>
      </c>
      <c r="D27" s="32"/>
      <c r="E27" s="32"/>
    </row>
    <row r="28" spans="1:5">
      <c r="A28" s="16" t="s">
        <v>188</v>
      </c>
      <c r="B28" s="16">
        <v>5.1167235</v>
      </c>
      <c r="C28" s="16">
        <v>5.2505746000000002</v>
      </c>
      <c r="D28" s="32"/>
      <c r="E28" s="32"/>
    </row>
    <row r="29" spans="1:5">
      <c r="A29" s="16" t="s">
        <v>190</v>
      </c>
      <c r="B29" s="16">
        <v>0.27445315999999997</v>
      </c>
      <c r="C29" s="16">
        <v>11.680149999999999</v>
      </c>
      <c r="D29" s="32"/>
      <c r="E29" s="32"/>
    </row>
    <row r="30" spans="1:5">
      <c r="A30" s="16" t="s">
        <v>237</v>
      </c>
      <c r="B30" s="16">
        <v>11.925534000000001</v>
      </c>
      <c r="C30" s="16">
        <v>53.629089</v>
      </c>
      <c r="D30" s="32"/>
      <c r="E30" s="32"/>
    </row>
    <row r="31" spans="1:5">
      <c r="A31" s="16" t="s">
        <v>238</v>
      </c>
      <c r="B31" s="16">
        <v>19.942367000000001</v>
      </c>
      <c r="C31" s="16">
        <v>41.636366000000002</v>
      </c>
      <c r="D31" s="32"/>
      <c r="E31" s="32"/>
    </row>
    <row r="32" spans="1:5">
      <c r="A32" s="16" t="s">
        <v>192</v>
      </c>
      <c r="B32" s="16">
        <v>26.460554999999999</v>
      </c>
      <c r="C32" s="16">
        <v>60.374268999999998</v>
      </c>
      <c r="D32" s="32"/>
      <c r="E32" s="32"/>
    </row>
    <row r="33" spans="1:5">
      <c r="A33" s="16" t="s">
        <v>195</v>
      </c>
      <c r="B33" s="16">
        <v>2.3341037999999998</v>
      </c>
      <c r="C33" s="16">
        <v>301.68187</v>
      </c>
      <c r="D33" s="32"/>
      <c r="E33" s="32"/>
    </row>
    <row r="35" spans="1:5">
      <c r="A35" s="16" t="s">
        <v>273</v>
      </c>
      <c r="B35" s="16">
        <v>8.80584685</v>
      </c>
      <c r="C35" s="16">
        <v>38.494529499999999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showGridLines="0" workbookViewId="0">
      <selection activeCell="D27" sqref="D27"/>
    </sheetView>
  </sheetViews>
  <sheetFormatPr baseColWidth="10" defaultColWidth="10.83203125" defaultRowHeight="13"/>
  <cols>
    <col min="1" max="16384" width="10.83203125" style="16"/>
  </cols>
  <sheetData>
    <row r="1" spans="1:8">
      <c r="B1" s="16" t="s">
        <v>384</v>
      </c>
      <c r="C1" s="16" t="s">
        <v>385</v>
      </c>
    </row>
    <row r="2" spans="1:8">
      <c r="A2" s="16" t="s">
        <v>253</v>
      </c>
      <c r="B2" s="16">
        <v>16</v>
      </c>
      <c r="C2" s="16">
        <v>49.4</v>
      </c>
      <c r="D2" s="32"/>
      <c r="E2" s="32"/>
    </row>
    <row r="3" spans="1:8">
      <c r="A3" s="16" t="s">
        <v>3</v>
      </c>
      <c r="B3" s="16">
        <v>13</v>
      </c>
      <c r="C3" s="16">
        <v>51.3</v>
      </c>
      <c r="D3" s="32"/>
      <c r="E3" s="32"/>
      <c r="H3" s="20" t="s">
        <v>386</v>
      </c>
    </row>
    <row r="4" spans="1:8">
      <c r="A4" s="16" t="s">
        <v>183</v>
      </c>
      <c r="B4" s="16">
        <v>10</v>
      </c>
      <c r="C4" s="16">
        <v>61.2</v>
      </c>
      <c r="D4" s="32"/>
      <c r="E4" s="32"/>
      <c r="H4" s="16" t="s">
        <v>30</v>
      </c>
    </row>
    <row r="5" spans="1:8">
      <c r="A5" s="16" t="s">
        <v>173</v>
      </c>
      <c r="B5" s="16">
        <v>15</v>
      </c>
      <c r="C5" s="16">
        <v>62.6</v>
      </c>
      <c r="D5" s="32"/>
      <c r="E5" s="32"/>
    </row>
    <row r="6" spans="1:8">
      <c r="A6" s="16" t="s">
        <v>254</v>
      </c>
      <c r="B6" s="16">
        <v>8</v>
      </c>
      <c r="C6" s="16">
        <v>67.3</v>
      </c>
      <c r="D6" s="32"/>
      <c r="E6" s="32"/>
    </row>
    <row r="7" spans="1:8">
      <c r="A7" s="16" t="s">
        <v>233</v>
      </c>
      <c r="B7" s="16">
        <v>10</v>
      </c>
      <c r="C7" s="16">
        <v>71.3</v>
      </c>
      <c r="D7" s="32"/>
      <c r="E7" s="32"/>
    </row>
    <row r="8" spans="1:8">
      <c r="A8" s="16" t="s">
        <v>205</v>
      </c>
      <c r="B8" s="16">
        <v>2</v>
      </c>
      <c r="C8" s="16">
        <v>81.5</v>
      </c>
      <c r="D8" s="32"/>
      <c r="E8" s="32"/>
    </row>
    <row r="9" spans="1:8">
      <c r="A9" s="16" t="s">
        <v>177</v>
      </c>
      <c r="B9" s="16">
        <v>14</v>
      </c>
      <c r="C9" s="16">
        <v>57.6</v>
      </c>
      <c r="D9" s="32"/>
      <c r="E9" s="32"/>
    </row>
    <row r="10" spans="1:8">
      <c r="A10" s="16" t="s">
        <v>230</v>
      </c>
      <c r="B10" s="16">
        <v>55</v>
      </c>
      <c r="C10" s="16">
        <v>21.9</v>
      </c>
      <c r="D10" s="32"/>
      <c r="E10" s="32"/>
    </row>
    <row r="11" spans="1:8">
      <c r="A11" s="16" t="s">
        <v>234</v>
      </c>
      <c r="B11" s="16">
        <v>30</v>
      </c>
      <c r="C11" s="16">
        <v>43.5</v>
      </c>
      <c r="D11" s="32"/>
      <c r="E11" s="32"/>
    </row>
    <row r="12" spans="1:8">
      <c r="A12" s="16" t="s">
        <v>209</v>
      </c>
      <c r="B12" s="16">
        <v>3</v>
      </c>
      <c r="C12" s="16">
        <v>85.8</v>
      </c>
      <c r="D12" s="32"/>
      <c r="E12" s="32"/>
    </row>
    <row r="13" spans="1:8">
      <c r="A13" s="16" t="s">
        <v>201</v>
      </c>
      <c r="B13" s="16">
        <v>19</v>
      </c>
      <c r="C13" s="16">
        <v>30.5</v>
      </c>
      <c r="D13" s="32"/>
      <c r="E13" s="32"/>
    </row>
    <row r="14" spans="1:8">
      <c r="A14" s="16" t="s">
        <v>222</v>
      </c>
      <c r="B14" s="16">
        <v>7</v>
      </c>
      <c r="C14" s="16">
        <v>72.5</v>
      </c>
      <c r="D14" s="32"/>
      <c r="E14" s="32"/>
    </row>
    <row r="15" spans="1:8">
      <c r="A15" s="16" t="s">
        <v>241</v>
      </c>
      <c r="B15" s="16">
        <v>28</v>
      </c>
      <c r="C15" s="16">
        <v>49.7</v>
      </c>
      <c r="D15" s="32"/>
      <c r="E15" s="32"/>
    </row>
    <row r="16" spans="1:8">
      <c r="A16" s="16" t="s">
        <v>224</v>
      </c>
      <c r="B16" s="16">
        <v>6</v>
      </c>
      <c r="C16" s="16">
        <v>84.2</v>
      </c>
      <c r="D16" s="32"/>
      <c r="E16" s="32"/>
    </row>
    <row r="17" spans="1:5">
      <c r="A17" s="16" t="s">
        <v>255</v>
      </c>
      <c r="B17" s="16">
        <v>10</v>
      </c>
      <c r="C17" s="16">
        <v>61.9</v>
      </c>
      <c r="D17" s="32"/>
      <c r="E17" s="32"/>
    </row>
    <row r="18" spans="1:5">
      <c r="A18" s="16" t="s">
        <v>123</v>
      </c>
      <c r="B18" s="16">
        <v>31</v>
      </c>
      <c r="C18" s="16">
        <v>32.200000000000003</v>
      </c>
      <c r="D18" s="32"/>
      <c r="E18" s="32"/>
    </row>
    <row r="19" spans="1:5">
      <c r="A19" s="16" t="s">
        <v>256</v>
      </c>
      <c r="B19" s="16">
        <v>18</v>
      </c>
      <c r="C19" s="16">
        <v>58.3</v>
      </c>
      <c r="D19" s="32"/>
      <c r="E19" s="32"/>
    </row>
    <row r="20" spans="1:5">
      <c r="A20" s="16" t="s">
        <v>176</v>
      </c>
      <c r="B20" s="16">
        <v>14</v>
      </c>
      <c r="C20" s="16">
        <v>73.8</v>
      </c>
      <c r="D20" s="32"/>
      <c r="E20" s="32"/>
    </row>
    <row r="21" spans="1:5">
      <c r="A21" s="16" t="s">
        <v>210</v>
      </c>
      <c r="B21" s="16">
        <v>14</v>
      </c>
      <c r="C21" s="16">
        <v>62.4</v>
      </c>
      <c r="D21" s="32"/>
      <c r="E21" s="32"/>
    </row>
    <row r="22" spans="1:5">
      <c r="A22" s="16" t="s">
        <v>257</v>
      </c>
      <c r="B22" s="16">
        <v>23</v>
      </c>
      <c r="C22" s="16">
        <v>38.700000000000003</v>
      </c>
      <c r="D22" s="32"/>
      <c r="E22" s="32"/>
    </row>
    <row r="23" spans="1:5">
      <c r="A23" s="16" t="s">
        <v>216</v>
      </c>
      <c r="B23" s="16">
        <v>28</v>
      </c>
      <c r="C23" s="16">
        <v>41.1</v>
      </c>
      <c r="D23" s="32"/>
      <c r="E23" s="32"/>
    </row>
    <row r="24" spans="1:5">
      <c r="A24" s="16" t="s">
        <v>258</v>
      </c>
      <c r="B24" s="16">
        <v>16</v>
      </c>
      <c r="C24" s="16">
        <v>37.799999999999997</v>
      </c>
      <c r="D24" s="32"/>
      <c r="E24" s="32"/>
    </row>
    <row r="25" spans="1:5">
      <c r="A25" s="16" t="s">
        <v>225</v>
      </c>
      <c r="B25" s="16">
        <v>35</v>
      </c>
      <c r="C25" s="16">
        <v>34.299999999999997</v>
      </c>
      <c r="D25" s="32"/>
      <c r="E25" s="32"/>
    </row>
    <row r="26" spans="1:5">
      <c r="A26" s="16" t="s">
        <v>235</v>
      </c>
      <c r="B26" s="16">
        <v>1</v>
      </c>
      <c r="C26" s="16">
        <v>95.5</v>
      </c>
      <c r="D26" s="32"/>
      <c r="E26" s="32"/>
    </row>
    <row r="27" spans="1:5">
      <c r="A27" s="16" t="s">
        <v>259</v>
      </c>
      <c r="B27" s="16">
        <v>40</v>
      </c>
      <c r="C27" s="16">
        <v>22.9</v>
      </c>
      <c r="D27" s="32"/>
      <c r="E27" s="32"/>
    </row>
    <row r="28" spans="1:5">
      <c r="A28" s="16" t="s">
        <v>240</v>
      </c>
      <c r="B28" s="16">
        <v>9</v>
      </c>
      <c r="C28" s="16">
        <v>81.099999999999994</v>
      </c>
      <c r="D28" s="32"/>
      <c r="E28" s="32"/>
    </row>
    <row r="29" spans="1:5">
      <c r="A29" s="16" t="s">
        <v>243</v>
      </c>
      <c r="B29" s="16">
        <v>35</v>
      </c>
      <c r="C29" s="16">
        <v>5</v>
      </c>
      <c r="D29" s="32"/>
      <c r="E29" s="32"/>
    </row>
    <row r="30" spans="1:5">
      <c r="A30" s="16" t="s">
        <v>260</v>
      </c>
      <c r="B30" s="16">
        <v>33</v>
      </c>
      <c r="C30" s="16">
        <v>33</v>
      </c>
      <c r="D30" s="32"/>
      <c r="E30" s="32"/>
    </row>
    <row r="31" spans="1:5">
      <c r="A31" s="16" t="s">
        <v>214</v>
      </c>
      <c r="B31" s="16">
        <v>55</v>
      </c>
      <c r="C31" s="16">
        <v>18.899999999999999</v>
      </c>
      <c r="D31" s="32"/>
      <c r="E31" s="32"/>
    </row>
    <row r="32" spans="1:5">
      <c r="A32" s="16" t="s">
        <v>213</v>
      </c>
      <c r="B32" s="16">
        <v>33</v>
      </c>
      <c r="C32" s="16">
        <v>33.799999999999997</v>
      </c>
      <c r="D32" s="32"/>
      <c r="E32" s="32"/>
    </row>
    <row r="33" spans="1:5">
      <c r="A33" s="16" t="s">
        <v>261</v>
      </c>
      <c r="B33" s="16">
        <v>31</v>
      </c>
      <c r="C33" s="16">
        <v>32.700000000000003</v>
      </c>
      <c r="D33" s="32"/>
      <c r="E33" s="32"/>
    </row>
    <row r="34" spans="1:5">
      <c r="A34" s="16" t="s">
        <v>229</v>
      </c>
      <c r="B34" s="16">
        <v>47</v>
      </c>
      <c r="C34" s="16">
        <v>9.1999999999999993</v>
      </c>
      <c r="D34" s="32"/>
      <c r="E34" s="32"/>
    </row>
    <row r="35" spans="1:5">
      <c r="A35" s="16" t="s">
        <v>242</v>
      </c>
      <c r="B35" s="16">
        <v>52</v>
      </c>
      <c r="C35" s="16">
        <v>9.8000000000000007</v>
      </c>
      <c r="D35" s="32"/>
      <c r="E35" s="32"/>
    </row>
    <row r="36" spans="1:5">
      <c r="A36" s="16" t="s">
        <v>262</v>
      </c>
      <c r="B36" s="16">
        <v>19</v>
      </c>
      <c r="C36" s="16">
        <v>26</v>
      </c>
      <c r="D36" s="32"/>
      <c r="E36" s="32"/>
    </row>
    <row r="37" spans="1:5">
      <c r="A37" s="16" t="s">
        <v>263</v>
      </c>
      <c r="B37" s="16">
        <v>39</v>
      </c>
      <c r="C37" s="16">
        <v>15</v>
      </c>
      <c r="D37" s="32"/>
      <c r="E37" s="32"/>
    </row>
    <row r="38" spans="1:5">
      <c r="A38" s="16" t="s">
        <v>264</v>
      </c>
      <c r="B38" s="16">
        <v>41</v>
      </c>
      <c r="C38" s="16">
        <v>28.8</v>
      </c>
      <c r="D38" s="32"/>
      <c r="E38" s="32"/>
    </row>
    <row r="40" spans="1:5">
      <c r="A40" s="16" t="s">
        <v>273</v>
      </c>
      <c r="B40" s="16">
        <v>19</v>
      </c>
      <c r="C40" s="16">
        <v>43.5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26"/>
  <sheetViews>
    <sheetView showGridLines="0" workbookViewId="0">
      <selection activeCell="G4" sqref="G4"/>
    </sheetView>
  </sheetViews>
  <sheetFormatPr baseColWidth="10" defaultColWidth="10.83203125" defaultRowHeight="13"/>
  <cols>
    <col min="1" max="1" width="10.83203125" style="3"/>
    <col min="2" max="2" width="20.5" style="3" bestFit="1" customWidth="1"/>
    <col min="3" max="16384" width="10.83203125" style="3"/>
  </cols>
  <sheetData>
    <row r="2" spans="1:6">
      <c r="F2" s="10" t="s">
        <v>265</v>
      </c>
    </row>
    <row r="3" spans="1:6">
      <c r="B3" s="3" t="s">
        <v>265</v>
      </c>
      <c r="F3" s="3" t="s">
        <v>266</v>
      </c>
    </row>
    <row r="4" spans="1:6">
      <c r="A4" s="3">
        <v>2010</v>
      </c>
      <c r="B4" s="3">
        <v>5</v>
      </c>
    </row>
    <row r="5" spans="1:6">
      <c r="A5" s="3">
        <v>2011</v>
      </c>
      <c r="B5" s="3">
        <v>6.2</v>
      </c>
    </row>
    <row r="6" spans="1:6">
      <c r="A6" s="3">
        <f t="shared" ref="A6:A11" si="0">+A5+1</f>
        <v>2012</v>
      </c>
      <c r="B6" s="3">
        <v>7.3</v>
      </c>
    </row>
    <row r="7" spans="1:6">
      <c r="A7" s="3">
        <f t="shared" si="0"/>
        <v>2013</v>
      </c>
      <c r="B7" s="3">
        <v>7.5</v>
      </c>
    </row>
    <row r="8" spans="1:6">
      <c r="A8" s="3">
        <f t="shared" si="0"/>
        <v>2014</v>
      </c>
      <c r="B8" s="3">
        <v>7.5</v>
      </c>
    </row>
    <row r="9" spans="1:6">
      <c r="A9" s="3">
        <f t="shared" si="0"/>
        <v>2015</v>
      </c>
      <c r="B9" s="3">
        <v>6.7</v>
      </c>
    </row>
    <row r="10" spans="1:6">
      <c r="A10" s="3">
        <f t="shared" si="0"/>
        <v>2016</v>
      </c>
      <c r="B10" s="3">
        <v>7.2</v>
      </c>
    </row>
    <row r="11" spans="1:6">
      <c r="A11" s="3">
        <f t="shared" si="0"/>
        <v>2017</v>
      </c>
      <c r="B11" s="3">
        <v>7.2</v>
      </c>
    </row>
    <row r="26" spans="6:6">
      <c r="F26" s="3" t="s">
        <v>272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J42"/>
  <sheetViews>
    <sheetView showGridLines="0" workbookViewId="0">
      <selection activeCell="I26" sqref="I26"/>
    </sheetView>
  </sheetViews>
  <sheetFormatPr baseColWidth="10" defaultColWidth="10.83203125" defaultRowHeight="13"/>
  <cols>
    <col min="1" max="1" width="3.33203125" style="3" bestFit="1" customWidth="1"/>
    <col min="2" max="7" width="14.1640625" style="1" customWidth="1"/>
    <col min="8" max="16384" width="10.83203125" style="3"/>
  </cols>
  <sheetData>
    <row r="3" spans="1:10">
      <c r="B3" s="1" t="s">
        <v>17</v>
      </c>
      <c r="C3" s="1" t="s">
        <v>18</v>
      </c>
      <c r="D3" s="1" t="s">
        <v>19</v>
      </c>
      <c r="E3" s="1" t="s">
        <v>20</v>
      </c>
      <c r="F3" s="1" t="s">
        <v>22</v>
      </c>
      <c r="G3" s="1" t="s">
        <v>23</v>
      </c>
    </row>
    <row r="4" spans="1:10">
      <c r="A4" s="33">
        <v>81</v>
      </c>
      <c r="B4" s="34">
        <v>28.073019263677786</v>
      </c>
      <c r="C4" s="34">
        <v>71.337348628737161</v>
      </c>
      <c r="D4" s="35">
        <v>0.58530781412423405</v>
      </c>
      <c r="E4" s="36" t="s">
        <v>21</v>
      </c>
      <c r="F4" s="34">
        <v>4.3242934608286182E-3</v>
      </c>
      <c r="G4" s="34">
        <v>100</v>
      </c>
      <c r="J4" s="10" t="s">
        <v>374</v>
      </c>
    </row>
    <row r="5" spans="1:10">
      <c r="A5" s="33">
        <f t="shared" ref="A5:A22" si="0">+A4+1</f>
        <v>82</v>
      </c>
      <c r="B5" s="34">
        <v>26.004107516610841</v>
      </c>
      <c r="C5" s="34">
        <v>73.382946138742312</v>
      </c>
      <c r="D5" s="35">
        <v>0.60508717156971914</v>
      </c>
      <c r="E5" s="36" t="s">
        <v>21</v>
      </c>
      <c r="F5" s="34">
        <v>7.859173077127711E-3</v>
      </c>
      <c r="G5" s="34">
        <v>100</v>
      </c>
      <c r="J5" s="3" t="s">
        <v>54</v>
      </c>
    </row>
    <row r="6" spans="1:10">
      <c r="A6" s="33">
        <f t="shared" si="0"/>
        <v>83</v>
      </c>
      <c r="B6" s="34">
        <v>44.45840127992134</v>
      </c>
      <c r="C6" s="34">
        <v>53.359739955731456</v>
      </c>
      <c r="D6" s="35">
        <v>2.1665416538552686</v>
      </c>
      <c r="E6" s="36" t="s">
        <v>21</v>
      </c>
      <c r="F6" s="34">
        <v>1.5317110491932346E-2</v>
      </c>
      <c r="G6" s="34">
        <v>100</v>
      </c>
    </row>
    <row r="7" spans="1:10">
      <c r="A7" s="33">
        <f t="shared" si="0"/>
        <v>84</v>
      </c>
      <c r="B7" s="34">
        <v>42.064077956592349</v>
      </c>
      <c r="C7" s="34">
        <v>55.6486539691914</v>
      </c>
      <c r="D7" s="35">
        <v>1.8055760618140657</v>
      </c>
      <c r="E7" s="36" t="s">
        <v>21</v>
      </c>
      <c r="F7" s="34">
        <v>0.48169201240218518</v>
      </c>
      <c r="G7" s="34">
        <v>100</v>
      </c>
    </row>
    <row r="8" spans="1:10">
      <c r="A8" s="33">
        <f t="shared" si="0"/>
        <v>85</v>
      </c>
      <c r="B8" s="34">
        <v>42.442606209872046</v>
      </c>
      <c r="C8" s="34">
        <v>55.968353468715655</v>
      </c>
      <c r="D8" s="35">
        <v>1.1070632259249968</v>
      </c>
      <c r="E8" s="36" t="s">
        <v>21</v>
      </c>
      <c r="F8" s="34">
        <v>0.48197709548729512</v>
      </c>
      <c r="G8" s="34">
        <v>100</v>
      </c>
    </row>
    <row r="9" spans="1:10">
      <c r="A9" s="33">
        <f t="shared" si="0"/>
        <v>86</v>
      </c>
      <c r="B9" s="34">
        <v>46.638856658747258</v>
      </c>
      <c r="C9" s="34">
        <v>48.655312448201556</v>
      </c>
      <c r="D9" s="35">
        <v>4.5888815219993733</v>
      </c>
      <c r="E9" s="36" t="s">
        <v>21</v>
      </c>
      <c r="F9" s="34">
        <v>0.11694937105180765</v>
      </c>
      <c r="G9" s="34">
        <v>100</v>
      </c>
    </row>
    <row r="10" spans="1:10">
      <c r="A10" s="33">
        <f t="shared" si="0"/>
        <v>87</v>
      </c>
      <c r="B10" s="34">
        <v>41.358038059468306</v>
      </c>
      <c r="C10" s="34">
        <v>49.441575838951088</v>
      </c>
      <c r="D10" s="35">
        <v>8.822482992039749</v>
      </c>
      <c r="E10" s="36" t="s">
        <v>21</v>
      </c>
      <c r="F10" s="34">
        <v>0.37790310954085471</v>
      </c>
      <c r="G10" s="34">
        <v>100</v>
      </c>
    </row>
    <row r="11" spans="1:10">
      <c r="A11" s="33">
        <f t="shared" si="0"/>
        <v>88</v>
      </c>
      <c r="B11" s="34">
        <v>35.412552468294741</v>
      </c>
      <c r="C11" s="34">
        <v>50.062743277385842</v>
      </c>
      <c r="D11" s="35">
        <v>14.489379620938649</v>
      </c>
      <c r="E11" s="36" t="s">
        <v>21</v>
      </c>
      <c r="F11" s="34">
        <v>3.5324633380769264E-2</v>
      </c>
      <c r="G11" s="34">
        <v>100</v>
      </c>
    </row>
    <row r="12" spans="1:10">
      <c r="A12" s="33">
        <f t="shared" si="0"/>
        <v>89</v>
      </c>
      <c r="B12" s="34">
        <v>41.575098297573668</v>
      </c>
      <c r="C12" s="34">
        <v>39.207491964281033</v>
      </c>
      <c r="D12" s="35">
        <v>19.190368073757078</v>
      </c>
      <c r="E12" s="36" t="s">
        <v>21</v>
      </c>
      <c r="F12" s="34">
        <v>2.7041664388225417E-2</v>
      </c>
      <c r="G12" s="34">
        <v>100</v>
      </c>
    </row>
    <row r="13" spans="1:10">
      <c r="A13" s="33">
        <f t="shared" si="0"/>
        <v>90</v>
      </c>
      <c r="B13" s="34">
        <v>44.072784290035585</v>
      </c>
      <c r="C13" s="34">
        <v>33.38140904628861</v>
      </c>
      <c r="D13" s="35">
        <v>22.430051836486314</v>
      </c>
      <c r="E13" s="36" t="s">
        <v>21</v>
      </c>
      <c r="F13" s="34">
        <v>0.115754827189503</v>
      </c>
      <c r="G13" s="34">
        <v>100</v>
      </c>
    </row>
    <row r="14" spans="1:10">
      <c r="A14" s="33">
        <f t="shared" si="0"/>
        <v>91</v>
      </c>
      <c r="B14" s="34">
        <v>38.304403489383851</v>
      </c>
      <c r="C14" s="34">
        <v>26.651838348156112</v>
      </c>
      <c r="D14" s="35">
        <v>34.942035188833039</v>
      </c>
      <c r="E14" s="36" t="s">
        <v>21</v>
      </c>
      <c r="F14" s="34">
        <v>0.10172297362699036</v>
      </c>
      <c r="G14" s="34">
        <v>100</v>
      </c>
    </row>
    <row r="15" spans="1:10">
      <c r="A15" s="33">
        <f t="shared" si="0"/>
        <v>92</v>
      </c>
      <c r="B15" s="34">
        <v>40.890321406983361</v>
      </c>
      <c r="C15" s="34">
        <v>25.20505676238049</v>
      </c>
      <c r="D15" s="35">
        <v>33.760765591871213</v>
      </c>
      <c r="E15" s="36" t="s">
        <v>21</v>
      </c>
      <c r="F15" s="34">
        <v>0.1438562387649332</v>
      </c>
      <c r="G15" s="34">
        <v>100</v>
      </c>
    </row>
    <row r="16" spans="1:10">
      <c r="A16" s="33">
        <f t="shared" si="0"/>
        <v>93</v>
      </c>
      <c r="B16" s="34">
        <v>39.301674967324253</v>
      </c>
      <c r="C16" s="34">
        <v>20.683024741848435</v>
      </c>
      <c r="D16" s="35">
        <v>39.358706719408111</v>
      </c>
      <c r="E16" s="34">
        <v>0.56546083535554337</v>
      </c>
      <c r="F16" s="34">
        <v>9.1132736063645872E-2</v>
      </c>
      <c r="G16" s="34">
        <v>100</v>
      </c>
    </row>
    <row r="17" spans="1:10">
      <c r="A17" s="33">
        <f t="shared" si="0"/>
        <v>94</v>
      </c>
      <c r="B17" s="34">
        <v>39.68939561229945</v>
      </c>
      <c r="C17" s="34">
        <v>20.084878053806047</v>
      </c>
      <c r="D17" s="35">
        <v>39.306819169358228</v>
      </c>
      <c r="E17" s="34">
        <v>0.89510518996749788</v>
      </c>
      <c r="F17" s="34">
        <v>2.3801974568769115E-2</v>
      </c>
      <c r="G17" s="34">
        <v>100</v>
      </c>
    </row>
    <row r="18" spans="1:10">
      <c r="A18" s="33">
        <f t="shared" si="0"/>
        <v>95</v>
      </c>
      <c r="B18" s="34">
        <v>39.411404255386252</v>
      </c>
      <c r="C18" s="34">
        <v>23.108047532267108</v>
      </c>
      <c r="D18" s="35">
        <v>37.18337892535822</v>
      </c>
      <c r="E18" s="34">
        <v>0.20317942945009701</v>
      </c>
      <c r="F18" s="34">
        <v>9.3989857538318844E-2</v>
      </c>
      <c r="G18" s="34">
        <v>100</v>
      </c>
    </row>
    <row r="19" spans="1:10">
      <c r="A19" s="33">
        <f t="shared" si="0"/>
        <v>96</v>
      </c>
      <c r="B19" s="34">
        <v>42.100391234123059</v>
      </c>
      <c r="C19" s="34">
        <v>24.563619060903768</v>
      </c>
      <c r="D19" s="35">
        <v>32.773099996512833</v>
      </c>
      <c r="E19" s="34">
        <v>0.53951384326737573</v>
      </c>
      <c r="F19" s="34">
        <v>2.3375865192933602E-2</v>
      </c>
      <c r="G19" s="34">
        <v>100</v>
      </c>
    </row>
    <row r="20" spans="1:10">
      <c r="A20" s="33">
        <f t="shared" si="0"/>
        <v>97</v>
      </c>
      <c r="B20" s="34">
        <v>39.588387204934051</v>
      </c>
      <c r="C20" s="34">
        <v>30.127234279368405</v>
      </c>
      <c r="D20" s="35">
        <v>28.955682380326955</v>
      </c>
      <c r="E20" s="34">
        <v>1.24841840482194</v>
      </c>
      <c r="F20" s="34">
        <v>8.0277730548644455E-2</v>
      </c>
      <c r="G20" s="34">
        <v>100</v>
      </c>
    </row>
    <row r="21" spans="1:10">
      <c r="A21" s="33">
        <f t="shared" si="0"/>
        <v>98</v>
      </c>
      <c r="B21" s="34">
        <v>40.962967869071122</v>
      </c>
      <c r="C21" s="34">
        <v>32.048444312563269</v>
      </c>
      <c r="D21" s="35">
        <v>21.168477138950305</v>
      </c>
      <c r="E21" s="34">
        <v>5.7301076366070074</v>
      </c>
      <c r="F21" s="34">
        <v>9.0003042808295255E-2</v>
      </c>
      <c r="G21" s="34">
        <v>100</v>
      </c>
    </row>
    <row r="22" spans="1:10">
      <c r="A22" s="33">
        <f t="shared" si="0"/>
        <v>99</v>
      </c>
      <c r="B22" s="34">
        <v>34.592385804727691</v>
      </c>
      <c r="C22" s="34">
        <v>33.704780542128603</v>
      </c>
      <c r="D22" s="35">
        <v>18.258294769496317</v>
      </c>
      <c r="E22" s="34">
        <v>13.415658489641901</v>
      </c>
      <c r="F22" s="34">
        <v>2.8880394005475457E-2</v>
      </c>
      <c r="G22" s="34">
        <v>100</v>
      </c>
    </row>
    <row r="23" spans="1:10">
      <c r="A23" s="37" t="s">
        <v>45</v>
      </c>
      <c r="B23" s="34">
        <v>35.734924973276584</v>
      </c>
      <c r="C23" s="34">
        <v>35.622209781658107</v>
      </c>
      <c r="D23" s="35">
        <v>17.569086831505011</v>
      </c>
      <c r="E23" s="34">
        <v>10.882540666568294</v>
      </c>
      <c r="F23" s="34">
        <v>0.19123774699200746</v>
      </c>
      <c r="G23" s="34">
        <v>100</v>
      </c>
    </row>
    <row r="24" spans="1:10">
      <c r="A24" s="37" t="s">
        <v>46</v>
      </c>
      <c r="B24" s="34">
        <v>35.018382402302556</v>
      </c>
      <c r="C24" s="34">
        <v>33.07977481401759</v>
      </c>
      <c r="D24" s="35">
        <v>18.491885328867273</v>
      </c>
      <c r="E24" s="34">
        <v>13.352802395562481</v>
      </c>
      <c r="F24" s="34">
        <v>5.7351360941646841E-2</v>
      </c>
      <c r="G24" s="34">
        <v>100.00019630169155</v>
      </c>
    </row>
    <row r="25" spans="1:10">
      <c r="A25" s="37" t="s">
        <v>47</v>
      </c>
      <c r="B25" s="34">
        <v>29.986299286955386</v>
      </c>
      <c r="C25" s="34">
        <v>35.044832407738902</v>
      </c>
      <c r="D25" s="35">
        <v>18.439637621162376</v>
      </c>
      <c r="E25" s="35">
        <v>16.406051319802199</v>
      </c>
      <c r="F25" s="34">
        <v>0.12317936434113386</v>
      </c>
      <c r="G25" s="34">
        <v>100</v>
      </c>
    </row>
    <row r="26" spans="1:10">
      <c r="A26" s="37" t="s">
        <v>48</v>
      </c>
      <c r="B26" s="34">
        <v>24.698701843416409</v>
      </c>
      <c r="C26" s="34">
        <v>27.291242585201381</v>
      </c>
      <c r="D26" s="35">
        <v>24.013889896148022</v>
      </c>
      <c r="E26" s="35">
        <v>23.89</v>
      </c>
      <c r="F26" s="34">
        <v>0.11</v>
      </c>
      <c r="G26" s="34">
        <v>100</v>
      </c>
    </row>
    <row r="27" spans="1:10">
      <c r="A27" s="37" t="s">
        <v>49</v>
      </c>
      <c r="B27" s="34">
        <v>18.670000000000002</v>
      </c>
      <c r="C27" s="34">
        <v>29.54</v>
      </c>
      <c r="D27" s="35">
        <v>24.41</v>
      </c>
      <c r="E27" s="35">
        <v>27.24</v>
      </c>
      <c r="F27" s="34">
        <v>0.14000000000000001</v>
      </c>
      <c r="G27" s="34">
        <v>100</v>
      </c>
    </row>
    <row r="28" spans="1:10">
      <c r="A28" s="37" t="s">
        <v>50</v>
      </c>
      <c r="B28" s="34">
        <v>16.449644174806231</v>
      </c>
      <c r="C28" s="34">
        <v>29.740387578284761</v>
      </c>
      <c r="D28" s="35">
        <v>23.247118784749556</v>
      </c>
      <c r="E28" s="35">
        <v>30.407699612029109</v>
      </c>
      <c r="F28" s="34">
        <v>0.15514985013032129</v>
      </c>
      <c r="G28" s="34">
        <v>100</v>
      </c>
      <c r="J28" s="3" t="s">
        <v>55</v>
      </c>
    </row>
    <row r="29" spans="1:10">
      <c r="A29" s="37" t="s">
        <v>4</v>
      </c>
      <c r="B29" s="34">
        <v>13.086408249786622</v>
      </c>
      <c r="C29" s="34">
        <v>27.132093414083531</v>
      </c>
      <c r="D29" s="35">
        <v>27.367726058256913</v>
      </c>
      <c r="E29" s="35">
        <v>32.301864456438182</v>
      </c>
      <c r="F29" s="34">
        <v>0.11190782143475886</v>
      </c>
      <c r="G29" s="34">
        <f>SUM(F29,E29,D29,C29,B29)</f>
        <v>100</v>
      </c>
    </row>
    <row r="30" spans="1:10">
      <c r="A30" s="37" t="s">
        <v>5</v>
      </c>
      <c r="B30" s="34">
        <v>7.8390249791331899</v>
      </c>
      <c r="C30" s="34">
        <v>30.337865266976372</v>
      </c>
      <c r="D30" s="35">
        <v>26.178107557748913</v>
      </c>
      <c r="E30" s="35">
        <v>35.566499013886052</v>
      </c>
      <c r="F30" s="34">
        <v>7.8503182255479739E-2</v>
      </c>
      <c r="G30" s="34">
        <v>100</v>
      </c>
    </row>
    <row r="31" spans="1:10">
      <c r="A31" s="37" t="s">
        <v>6</v>
      </c>
      <c r="B31" s="34">
        <v>14.303211881745101</v>
      </c>
      <c r="C31" s="34">
        <v>30.119122170777292</v>
      </c>
      <c r="D31" s="35">
        <v>26.888856517976357</v>
      </c>
      <c r="E31" s="35">
        <v>28.500561580569403</v>
      </c>
      <c r="F31" s="34">
        <v>0.18824784893184998</v>
      </c>
      <c r="G31" s="34">
        <v>100</v>
      </c>
    </row>
    <row r="32" spans="1:10">
      <c r="A32" s="37" t="s">
        <v>7</v>
      </c>
      <c r="B32" s="34">
        <v>9.7520672616204305</v>
      </c>
      <c r="C32" s="34">
        <v>19.274357010803584</v>
      </c>
      <c r="D32" s="35">
        <v>26.998393467111971</v>
      </c>
      <c r="E32" s="35">
        <v>43.839469451661074</v>
      </c>
      <c r="F32" s="34">
        <v>0.13571279207642328</v>
      </c>
      <c r="G32" s="34">
        <v>99.999999983273483</v>
      </c>
    </row>
    <row r="33" spans="1:7">
      <c r="A33" s="33">
        <f t="shared" ref="A33:A40" si="1">+A32+1</f>
        <v>10</v>
      </c>
      <c r="B33" s="34">
        <v>11.701759366896717</v>
      </c>
      <c r="C33" s="34">
        <v>15.260879387902049</v>
      </c>
      <c r="D33" s="35">
        <v>27.612896084637718</v>
      </c>
      <c r="E33" s="35">
        <v>45.269889610664407</v>
      </c>
      <c r="F33" s="34">
        <v>0.15457560743364421</v>
      </c>
      <c r="G33" s="34">
        <v>100.00000005753455</v>
      </c>
    </row>
    <row r="34" spans="1:7">
      <c r="A34" s="33">
        <f t="shared" si="1"/>
        <v>11</v>
      </c>
      <c r="B34" s="34">
        <v>21.503214100816493</v>
      </c>
      <c r="C34" s="34">
        <v>17.564754343823775</v>
      </c>
      <c r="D34" s="35">
        <v>24.438969883761697</v>
      </c>
      <c r="E34" s="35">
        <v>36.383404377009953</v>
      </c>
      <c r="F34" s="34">
        <v>0.10965725195060332</v>
      </c>
      <c r="G34" s="34">
        <v>99.999999957362519</v>
      </c>
    </row>
    <row r="35" spans="1:7">
      <c r="A35" s="33">
        <f t="shared" si="1"/>
        <v>12</v>
      </c>
      <c r="B35" s="34">
        <v>21.375403686115085</v>
      </c>
      <c r="C35" s="34">
        <v>17.984722427663307</v>
      </c>
      <c r="D35" s="34">
        <v>22.049157310266363</v>
      </c>
      <c r="E35" s="34">
        <v>38.306904565608683</v>
      </c>
      <c r="F35" s="34">
        <v>0.28381202324292959</v>
      </c>
      <c r="G35" s="34">
        <v>100.00000001289635</v>
      </c>
    </row>
    <row r="36" spans="1:7">
      <c r="A36" s="33">
        <f t="shared" si="1"/>
        <v>13</v>
      </c>
      <c r="B36" s="34">
        <v>21.472761043055812</v>
      </c>
      <c r="C36" s="34">
        <v>17.360758199884348</v>
      </c>
      <c r="D36" s="34">
        <v>18.59841357133687</v>
      </c>
      <c r="E36" s="34">
        <v>42.365035825001492</v>
      </c>
      <c r="F36" s="34">
        <v>0.203031384149858</v>
      </c>
      <c r="G36" s="34">
        <v>100.00000002342838</v>
      </c>
    </row>
    <row r="37" spans="1:7">
      <c r="A37" s="33">
        <f t="shared" si="1"/>
        <v>14</v>
      </c>
      <c r="B37" s="34">
        <v>21.383705313657419</v>
      </c>
      <c r="C37" s="34">
        <v>17.614043826805389</v>
      </c>
      <c r="D37" s="34">
        <v>16.83676265883015</v>
      </c>
      <c r="E37" s="34">
        <v>43.96581226589349</v>
      </c>
      <c r="F37" s="34">
        <v>0.19967594476578407</v>
      </c>
      <c r="G37" s="34">
        <v>100.00000000995223</v>
      </c>
    </row>
    <row r="38" spans="1:7">
      <c r="A38" s="33">
        <f t="shared" si="1"/>
        <v>15</v>
      </c>
      <c r="B38" s="34">
        <v>22.933738796036199</v>
      </c>
      <c r="C38" s="34">
        <v>17.813366099757282</v>
      </c>
      <c r="D38" s="34">
        <v>14.65460689430018</v>
      </c>
      <c r="E38" s="34">
        <v>44.146916567275461</v>
      </c>
      <c r="F38" s="34">
        <v>0.45137164263087665</v>
      </c>
      <c r="G38" s="34">
        <v>99.999999999999986</v>
      </c>
    </row>
    <row r="39" spans="1:7">
      <c r="A39" s="33">
        <f t="shared" si="1"/>
        <v>16</v>
      </c>
      <c r="B39" s="34">
        <v>25.378085149472149</v>
      </c>
      <c r="C39" s="34">
        <v>20.163762653621717</v>
      </c>
      <c r="D39" s="34">
        <v>15.405712481639592</v>
      </c>
      <c r="E39" s="34">
        <v>38.99380493554029</v>
      </c>
      <c r="F39" s="34">
        <v>5.8634796904162186E-2</v>
      </c>
      <c r="G39" s="34">
        <v>99.999999999999986</v>
      </c>
    </row>
    <row r="40" spans="1:7">
      <c r="A40" s="33">
        <f t="shared" si="1"/>
        <v>17</v>
      </c>
      <c r="B40" s="34">
        <v>18.948842018080025</v>
      </c>
      <c r="C40" s="34">
        <v>21.325423821469787</v>
      </c>
      <c r="D40" s="34">
        <v>16.745261043620086</v>
      </c>
      <c r="E40" s="34">
        <v>42.754649609066817</v>
      </c>
      <c r="F40" s="34">
        <v>0.22828261990721002</v>
      </c>
      <c r="G40" s="34">
        <f>+F40+E40+D40+C40+B40</f>
        <v>100.00245911214392</v>
      </c>
    </row>
    <row r="41" spans="1:7">
      <c r="F41" s="34"/>
    </row>
    <row r="42" spans="1:7">
      <c r="F42" s="34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I18"/>
  <sheetViews>
    <sheetView showGridLines="0" workbookViewId="0">
      <selection activeCell="D28" sqref="D28"/>
    </sheetView>
  </sheetViews>
  <sheetFormatPr baseColWidth="10" defaultColWidth="10.83203125" defaultRowHeight="14"/>
  <cols>
    <col min="1" max="1" width="3.1640625" style="40" customWidth="1"/>
    <col min="2" max="4" width="10.83203125" style="39" customWidth="1"/>
    <col min="5" max="5" width="14.33203125" style="39" customWidth="1"/>
    <col min="6" max="6" width="1.1640625" style="39" customWidth="1"/>
    <col min="7" max="9" width="12.6640625" style="39" customWidth="1"/>
    <col min="10" max="16384" width="10.83203125" style="40"/>
  </cols>
  <sheetData>
    <row r="1" spans="2:9">
      <c r="B1" s="161" t="s">
        <v>388</v>
      </c>
      <c r="C1" s="161"/>
      <c r="D1" s="161"/>
      <c r="E1" s="161"/>
      <c r="F1" s="161"/>
      <c r="G1" s="161"/>
      <c r="H1" s="161"/>
      <c r="I1" s="161"/>
    </row>
    <row r="2" spans="2:9">
      <c r="B2" s="51"/>
      <c r="C2" s="51"/>
      <c r="D2" s="51"/>
      <c r="E2" s="52" t="s">
        <v>286</v>
      </c>
      <c r="F2" s="53"/>
      <c r="G2" s="160" t="s">
        <v>287</v>
      </c>
      <c r="H2" s="160"/>
      <c r="I2" s="160"/>
    </row>
    <row r="3" spans="2:9" ht="27.75" customHeight="1">
      <c r="B3" s="56" t="s">
        <v>288</v>
      </c>
      <c r="C3" s="56" t="s">
        <v>289</v>
      </c>
      <c r="D3" s="56" t="s">
        <v>290</v>
      </c>
      <c r="E3" s="56" t="s">
        <v>291</v>
      </c>
      <c r="F3" s="56"/>
      <c r="G3" s="56" t="s">
        <v>291</v>
      </c>
      <c r="H3" s="56" t="s">
        <v>292</v>
      </c>
      <c r="I3" s="56" t="s">
        <v>293</v>
      </c>
    </row>
    <row r="4" spans="2:9">
      <c r="B4" s="54">
        <v>1</v>
      </c>
      <c r="C4" s="54">
        <v>1926</v>
      </c>
      <c r="D4" s="54" t="s">
        <v>3</v>
      </c>
      <c r="E4" s="57">
        <v>-46.6</v>
      </c>
      <c r="F4" s="54"/>
      <c r="G4" s="54">
        <v>3</v>
      </c>
      <c r="H4" s="54">
        <v>16</v>
      </c>
      <c r="I4" s="54">
        <v>62.6</v>
      </c>
    </row>
    <row r="5" spans="2:9">
      <c r="B5" s="39">
        <v>3</v>
      </c>
      <c r="C5" s="39">
        <v>1983</v>
      </c>
      <c r="D5" s="39" t="s">
        <v>187</v>
      </c>
      <c r="E5" s="38">
        <v>-32</v>
      </c>
      <c r="G5" s="39">
        <v>11</v>
      </c>
      <c r="H5" s="39">
        <v>25</v>
      </c>
      <c r="I5" s="39">
        <v>57</v>
      </c>
    </row>
    <row r="6" spans="2:9">
      <c r="B6" s="39">
        <v>4</v>
      </c>
      <c r="C6" s="39">
        <v>1931</v>
      </c>
      <c r="D6" s="39" t="s">
        <v>294</v>
      </c>
      <c r="E6" s="38">
        <v>-36.1</v>
      </c>
      <c r="G6" s="39">
        <v>3</v>
      </c>
      <c r="H6" s="39">
        <v>17</v>
      </c>
      <c r="I6" s="39">
        <v>53.1</v>
      </c>
    </row>
    <row r="7" spans="2:9">
      <c r="B7" s="39">
        <v>6</v>
      </c>
      <c r="C7" s="39">
        <v>1929</v>
      </c>
      <c r="D7" s="39" t="s">
        <v>135</v>
      </c>
      <c r="E7" s="38">
        <v>-31.1</v>
      </c>
      <c r="G7" s="39">
        <v>6</v>
      </c>
      <c r="H7" s="39">
        <v>16</v>
      </c>
      <c r="I7" s="39">
        <v>47.1</v>
      </c>
    </row>
    <row r="8" spans="2:9">
      <c r="B8" s="39">
        <v>8</v>
      </c>
      <c r="C8" s="39">
        <v>1890</v>
      </c>
      <c r="D8" s="39" t="s">
        <v>143</v>
      </c>
      <c r="E8" s="38">
        <v>-21.7</v>
      </c>
      <c r="G8" s="39">
        <v>4</v>
      </c>
      <c r="H8" s="39">
        <v>21</v>
      </c>
      <c r="I8" s="39">
        <v>42.7</v>
      </c>
    </row>
    <row r="9" spans="2:9">
      <c r="B9" s="39">
        <v>10</v>
      </c>
      <c r="C9" s="39">
        <v>1890</v>
      </c>
      <c r="D9" s="39" t="s">
        <v>294</v>
      </c>
      <c r="E9" s="38">
        <v>-21</v>
      </c>
      <c r="G9" s="39">
        <v>2</v>
      </c>
      <c r="H9" s="39">
        <v>19</v>
      </c>
      <c r="I9" s="39">
        <v>40</v>
      </c>
    </row>
    <row r="10" spans="2:9">
      <c r="B10" s="39">
        <v>14</v>
      </c>
      <c r="C10" s="39" t="s">
        <v>295</v>
      </c>
      <c r="D10" s="39" t="s">
        <v>296</v>
      </c>
      <c r="E10" s="38">
        <v>-28.6</v>
      </c>
      <c r="G10" s="39">
        <v>4</v>
      </c>
      <c r="H10" s="39">
        <v>10</v>
      </c>
      <c r="I10" s="39">
        <v>38.6</v>
      </c>
    </row>
    <row r="11" spans="2:9">
      <c r="B11" s="39">
        <v>12</v>
      </c>
      <c r="C11" s="39" t="s">
        <v>297</v>
      </c>
      <c r="D11" s="39" t="s">
        <v>144</v>
      </c>
      <c r="E11" s="38">
        <v>-21.8</v>
      </c>
      <c r="G11" s="39">
        <v>11</v>
      </c>
      <c r="H11" s="39">
        <v>18</v>
      </c>
      <c r="I11" s="39">
        <v>39.799999999999997</v>
      </c>
    </row>
    <row r="12" spans="2:9">
      <c r="B12" s="39">
        <v>15</v>
      </c>
      <c r="C12" s="39">
        <v>1994</v>
      </c>
      <c r="D12" s="39" t="s">
        <v>145</v>
      </c>
      <c r="E12" s="38">
        <v>5.3</v>
      </c>
      <c r="G12" s="39">
        <v>11</v>
      </c>
      <c r="H12" s="39">
        <v>14</v>
      </c>
      <c r="I12" s="39">
        <v>8.6999999999999993</v>
      </c>
    </row>
    <row r="13" spans="2:9">
      <c r="B13" s="39">
        <v>17</v>
      </c>
      <c r="C13" s="39">
        <v>2008</v>
      </c>
      <c r="D13" s="39" t="s">
        <v>298</v>
      </c>
      <c r="E13" s="38">
        <v>-24</v>
      </c>
      <c r="G13" s="39">
        <v>6</v>
      </c>
      <c r="H13" s="39">
        <v>12</v>
      </c>
      <c r="I13" s="39">
        <v>36</v>
      </c>
    </row>
    <row r="14" spans="2:9">
      <c r="B14" s="39">
        <v>18</v>
      </c>
      <c r="C14" s="39" t="s">
        <v>299</v>
      </c>
      <c r="D14" s="39" t="s">
        <v>144</v>
      </c>
      <c r="E14" s="38">
        <v>-19.399999999999999</v>
      </c>
      <c r="G14" s="39">
        <v>3</v>
      </c>
      <c r="H14" s="39">
        <v>15</v>
      </c>
      <c r="I14" s="39">
        <v>34.4</v>
      </c>
    </row>
    <row r="15" spans="2:9">
      <c r="B15" s="39">
        <v>21</v>
      </c>
      <c r="C15" s="39">
        <v>1981</v>
      </c>
      <c r="D15" s="39" t="s">
        <v>135</v>
      </c>
      <c r="E15" s="38">
        <v>-14.1</v>
      </c>
      <c r="G15" s="39">
        <v>7</v>
      </c>
      <c r="H15" s="39">
        <v>17</v>
      </c>
      <c r="I15" s="39">
        <v>31.1</v>
      </c>
    </row>
    <row r="16" spans="2:9">
      <c r="B16" s="39">
        <v>23</v>
      </c>
      <c r="C16" s="39">
        <v>2001</v>
      </c>
      <c r="D16" s="39" t="s">
        <v>144</v>
      </c>
      <c r="E16" s="38">
        <v>-20.9</v>
      </c>
      <c r="G16" s="39">
        <v>4</v>
      </c>
      <c r="H16" s="39">
        <v>8</v>
      </c>
      <c r="I16" s="39">
        <v>28.9</v>
      </c>
    </row>
    <row r="17" spans="2:9">
      <c r="B17" s="54">
        <v>24</v>
      </c>
      <c r="C17" s="54">
        <v>1980</v>
      </c>
      <c r="D17" s="54" t="s">
        <v>3</v>
      </c>
      <c r="E17" s="57">
        <v>-18.899999999999999</v>
      </c>
      <c r="F17" s="54"/>
      <c r="G17" s="54">
        <v>2</v>
      </c>
      <c r="H17" s="54">
        <v>8</v>
      </c>
      <c r="I17" s="54">
        <v>26.9</v>
      </c>
    </row>
    <row r="18" spans="2:9">
      <c r="B18" s="55">
        <v>25</v>
      </c>
      <c r="C18" s="55">
        <v>2002</v>
      </c>
      <c r="D18" s="55" t="s">
        <v>294</v>
      </c>
      <c r="E18" s="58">
        <v>-18.899999999999999</v>
      </c>
      <c r="F18" s="55"/>
      <c r="G18" s="55">
        <v>4</v>
      </c>
      <c r="H18" s="55">
        <v>8</v>
      </c>
      <c r="I18" s="55">
        <v>26.9</v>
      </c>
    </row>
  </sheetData>
  <mergeCells count="2">
    <mergeCell ref="G2:I2"/>
    <mergeCell ref="B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59"/>
  <sheetViews>
    <sheetView showGridLines="0" topLeftCell="J17" zoomScaleNormal="100" zoomScalePageLayoutView="85" workbookViewId="0">
      <selection activeCell="K24" sqref="K24"/>
    </sheetView>
  </sheetViews>
  <sheetFormatPr baseColWidth="10" defaultColWidth="10.83203125" defaultRowHeight="13"/>
  <cols>
    <col min="1" max="1" width="11.1640625" style="94" bestFit="1" customWidth="1"/>
    <col min="2" max="9" width="11.1640625" style="47" bestFit="1" customWidth="1"/>
    <col min="10" max="10" width="10.83203125" style="50"/>
    <col min="11" max="11" width="3.1640625" style="44" bestFit="1" customWidth="1"/>
    <col min="12" max="22" width="11.1640625" style="44" bestFit="1" customWidth="1"/>
    <col min="23" max="16384" width="10.83203125" style="41"/>
  </cols>
  <sheetData>
    <row r="1" spans="1:23">
      <c r="B1" s="42"/>
      <c r="C1" s="42"/>
      <c r="D1" s="42"/>
      <c r="E1" s="42"/>
      <c r="F1" s="42"/>
      <c r="G1" s="42"/>
      <c r="H1" s="42"/>
      <c r="I1" s="42"/>
      <c r="J1" s="43"/>
    </row>
    <row r="2" spans="1:23" ht="56">
      <c r="B2" s="42" t="s">
        <v>278</v>
      </c>
      <c r="C2" s="42" t="s">
        <v>279</v>
      </c>
      <c r="D2" s="42" t="s">
        <v>280</v>
      </c>
      <c r="E2" s="42" t="s">
        <v>281</v>
      </c>
      <c r="F2" s="42" t="s">
        <v>282</v>
      </c>
      <c r="G2" s="42" t="s">
        <v>283</v>
      </c>
      <c r="H2" s="42" t="s">
        <v>284</v>
      </c>
      <c r="I2" s="42" t="s">
        <v>285</v>
      </c>
      <c r="J2" s="43"/>
      <c r="W2" s="44"/>
    </row>
    <row r="3" spans="1:23">
      <c r="A3" s="94">
        <v>1960</v>
      </c>
      <c r="B3" s="45">
        <v>9688926.5047205575</v>
      </c>
      <c r="C3" s="46">
        <f>100*(B3/$B$3)</f>
        <v>100</v>
      </c>
      <c r="D3" s="47">
        <v>4.5</v>
      </c>
      <c r="F3" s="47">
        <f>IF(E3&lt;0,1000,0)</f>
        <v>0</v>
      </c>
      <c r="G3" s="46">
        <v>6.61</v>
      </c>
      <c r="H3" s="46"/>
      <c r="I3" s="46"/>
      <c r="J3" s="48"/>
      <c r="W3" s="44"/>
    </row>
    <row r="4" spans="1:23">
      <c r="A4" s="94">
        <v>1961</v>
      </c>
      <c r="B4" s="45">
        <v>10152296.437185761</v>
      </c>
      <c r="C4" s="46">
        <f t="shared" ref="C4:C59" si="0">100*(B4/$B$3)</f>
        <v>104.78246926777123</v>
      </c>
      <c r="D4" s="47">
        <v>4.5</v>
      </c>
      <c r="E4" s="46">
        <f>C4/C3*100-100</f>
        <v>4.7824692677712335</v>
      </c>
      <c r="F4" s="47">
        <f t="shared" ref="F4:F59" si="1">IF(E4&lt;0,1000,0)</f>
        <v>0</v>
      </c>
      <c r="G4" s="46">
        <v>7.48</v>
      </c>
      <c r="H4" s="46"/>
      <c r="I4" s="46"/>
      <c r="J4" s="48"/>
      <c r="L4" s="145" t="s">
        <v>387</v>
      </c>
      <c r="W4" s="44"/>
    </row>
    <row r="5" spans="1:23">
      <c r="A5" s="94">
        <v>1962</v>
      </c>
      <c r="B5" s="45">
        <v>10633376.753748316</v>
      </c>
      <c r="C5" s="46">
        <f t="shared" si="0"/>
        <v>109.74772848743987</v>
      </c>
      <c r="D5" s="47">
        <v>4.5</v>
      </c>
      <c r="E5" s="46">
        <f t="shared" ref="E5:E59" si="2">C5/C4*100-100</f>
        <v>4.7386354362197096</v>
      </c>
      <c r="F5" s="47">
        <f t="shared" si="1"/>
        <v>0</v>
      </c>
      <c r="G5" s="46">
        <v>7.37</v>
      </c>
      <c r="H5" s="46"/>
      <c r="I5" s="46"/>
      <c r="J5" s="48"/>
      <c r="W5" s="44"/>
    </row>
    <row r="6" spans="1:23">
      <c r="A6" s="94">
        <v>1963</v>
      </c>
      <c r="B6" s="45">
        <v>11306060.640954729</v>
      </c>
      <c r="C6" s="46">
        <f t="shared" si="0"/>
        <v>116.69053981827899</v>
      </c>
      <c r="D6" s="47">
        <v>4.5</v>
      </c>
      <c r="E6" s="46">
        <f t="shared" si="2"/>
        <v>6.3261549250504032</v>
      </c>
      <c r="F6" s="47">
        <f t="shared" si="1"/>
        <v>0</v>
      </c>
      <c r="G6" s="46">
        <v>6.97</v>
      </c>
      <c r="H6" s="46"/>
      <c r="I6" s="46"/>
      <c r="J6" s="48"/>
      <c r="W6" s="44"/>
    </row>
    <row r="7" spans="1:23">
      <c r="A7" s="94">
        <v>1964</v>
      </c>
      <c r="B7" s="45">
        <v>11557630.950735234</v>
      </c>
      <c r="C7" s="46">
        <f t="shared" si="0"/>
        <v>119.28701229289149</v>
      </c>
      <c r="D7" s="47">
        <v>4.5</v>
      </c>
      <c r="E7" s="46">
        <f t="shared" si="2"/>
        <v>2.225092521344024</v>
      </c>
      <c r="F7" s="47">
        <f t="shared" si="1"/>
        <v>0</v>
      </c>
      <c r="G7" s="46">
        <v>6.47</v>
      </c>
      <c r="H7" s="46"/>
      <c r="I7" s="46"/>
      <c r="J7" s="48"/>
      <c r="W7" s="44"/>
    </row>
    <row r="8" spans="1:23">
      <c r="A8" s="94">
        <v>1965</v>
      </c>
      <c r="B8" s="45">
        <v>11651050.637611322</v>
      </c>
      <c r="C8" s="46">
        <f t="shared" si="0"/>
        <v>120.25120256547301</v>
      </c>
      <c r="D8" s="47">
        <v>4.5</v>
      </c>
      <c r="E8" s="46">
        <f t="shared" si="2"/>
        <v>0.80829442706979648</v>
      </c>
      <c r="F8" s="47">
        <f t="shared" si="1"/>
        <v>0</v>
      </c>
      <c r="G8" s="46">
        <v>5.87</v>
      </c>
      <c r="H8" s="46"/>
      <c r="I8" s="46"/>
      <c r="J8" s="48"/>
      <c r="W8" s="44"/>
    </row>
    <row r="9" spans="1:23">
      <c r="A9" s="94">
        <v>1966</v>
      </c>
      <c r="B9" s="45">
        <v>12950278.200823154</v>
      </c>
      <c r="C9" s="46">
        <f t="shared" si="0"/>
        <v>133.66060929983965</v>
      </c>
      <c r="D9" s="47">
        <v>4.5</v>
      </c>
      <c r="E9" s="46">
        <f t="shared" si="2"/>
        <v>11.151162273878825</v>
      </c>
      <c r="F9" s="47">
        <f t="shared" si="1"/>
        <v>0</v>
      </c>
      <c r="G9" s="46">
        <v>5.56</v>
      </c>
      <c r="H9" s="46"/>
      <c r="I9" s="46"/>
      <c r="J9" s="48"/>
      <c r="W9" s="44"/>
    </row>
    <row r="10" spans="1:23">
      <c r="A10" s="94">
        <v>1967</v>
      </c>
      <c r="B10" s="45">
        <v>13370718.576514369</v>
      </c>
      <c r="C10" s="46">
        <f t="shared" si="0"/>
        <v>138</v>
      </c>
      <c r="D10" s="47">
        <v>4.5</v>
      </c>
      <c r="E10" s="46">
        <f t="shared" si="2"/>
        <v>3.2465740825899019</v>
      </c>
      <c r="F10" s="47">
        <f t="shared" si="1"/>
        <v>0</v>
      </c>
      <c r="G10" s="46">
        <v>4.16</v>
      </c>
      <c r="H10" s="46"/>
      <c r="I10" s="46"/>
      <c r="J10" s="48"/>
      <c r="W10" s="44"/>
    </row>
    <row r="11" spans="1:23">
      <c r="A11" s="94">
        <v>1968</v>
      </c>
      <c r="B11" s="45">
        <v>13849416.794631081</v>
      </c>
      <c r="C11" s="46">
        <f t="shared" si="0"/>
        <v>142.94067343666487</v>
      </c>
      <c r="D11" s="47">
        <v>4.5</v>
      </c>
      <c r="E11" s="46">
        <f t="shared" si="2"/>
        <v>3.5801981425107812</v>
      </c>
      <c r="F11" s="47">
        <f t="shared" si="1"/>
        <v>0</v>
      </c>
      <c r="G11" s="46">
        <v>4.3600000000000003</v>
      </c>
      <c r="H11" s="46"/>
      <c r="I11" s="46"/>
      <c r="J11" s="48"/>
      <c r="W11" s="44"/>
    </row>
    <row r="12" spans="1:23">
      <c r="A12" s="94">
        <v>1969</v>
      </c>
      <c r="B12" s="45">
        <v>14364726.830165416</v>
      </c>
      <c r="C12" s="46">
        <f t="shared" si="0"/>
        <v>148.25921966862637</v>
      </c>
      <c r="D12" s="47">
        <v>4.5</v>
      </c>
      <c r="E12" s="46">
        <f t="shared" si="2"/>
        <v>3.7208067543616892</v>
      </c>
      <c r="F12" s="47">
        <f t="shared" si="1"/>
        <v>0</v>
      </c>
      <c r="G12" s="46">
        <v>4.96</v>
      </c>
      <c r="H12" s="46"/>
      <c r="I12" s="46"/>
      <c r="J12" s="48"/>
      <c r="W12" s="44"/>
    </row>
    <row r="13" spans="1:23">
      <c r="A13" s="94">
        <v>1970</v>
      </c>
      <c r="B13" s="45">
        <v>14660107.037449896</v>
      </c>
      <c r="C13" s="46">
        <f t="shared" si="0"/>
        <v>151.30785676109033</v>
      </c>
      <c r="D13" s="47">
        <v>2.2000000000000002</v>
      </c>
      <c r="E13" s="46">
        <f t="shared" si="2"/>
        <v>2.0562883706510604</v>
      </c>
      <c r="F13" s="47">
        <f t="shared" si="1"/>
        <v>0</v>
      </c>
      <c r="G13" s="46">
        <v>5.9</v>
      </c>
      <c r="H13" s="46"/>
      <c r="I13" s="46"/>
      <c r="J13" s="48"/>
      <c r="W13" s="44"/>
    </row>
    <row r="14" spans="1:23">
      <c r="A14" s="94">
        <v>1971</v>
      </c>
      <c r="B14" s="45">
        <v>15972953.989602089</v>
      </c>
      <c r="C14" s="46">
        <f t="shared" si="0"/>
        <v>164.85783003741312</v>
      </c>
      <c r="D14" s="47">
        <v>2.2000000000000002</v>
      </c>
      <c r="E14" s="46">
        <f t="shared" si="2"/>
        <v>8.9552344249497224</v>
      </c>
      <c r="F14" s="47">
        <f t="shared" si="1"/>
        <v>0</v>
      </c>
      <c r="G14" s="46">
        <v>5.2</v>
      </c>
      <c r="H14" s="46"/>
      <c r="I14" s="46"/>
      <c r="J14" s="48"/>
      <c r="W14" s="44"/>
    </row>
    <row r="15" spans="1:23">
      <c r="A15" s="94">
        <v>1972</v>
      </c>
      <c r="B15" s="45">
        <v>15779175.459507676</v>
      </c>
      <c r="C15" s="46">
        <f t="shared" si="0"/>
        <v>162.85783003741309</v>
      </c>
      <c r="D15" s="47">
        <v>2.2000000000000002</v>
      </c>
      <c r="E15" s="46">
        <f t="shared" si="2"/>
        <v>-1.2131665202351343</v>
      </c>
      <c r="F15" s="47">
        <f t="shared" si="1"/>
        <v>1000</v>
      </c>
      <c r="G15" s="46">
        <v>4</v>
      </c>
      <c r="H15" s="46"/>
      <c r="I15" s="46"/>
      <c r="J15" s="48"/>
      <c r="W15" s="44"/>
    </row>
    <row r="16" spans="1:23">
      <c r="A16" s="94">
        <v>1973</v>
      </c>
      <c r="B16" s="45">
        <v>14901061.473721752</v>
      </c>
      <c r="C16" s="46">
        <f t="shared" si="0"/>
        <v>153.79476215927309</v>
      </c>
      <c r="D16" s="47">
        <v>2.2000000000000002</v>
      </c>
      <c r="E16" s="46">
        <f t="shared" si="2"/>
        <v>-5.5650181978096782</v>
      </c>
      <c r="F16" s="47">
        <f t="shared" si="1"/>
        <v>1000</v>
      </c>
      <c r="G16" s="46">
        <v>4.8</v>
      </c>
      <c r="H16" s="46"/>
      <c r="I16" s="46"/>
      <c r="J16" s="48"/>
      <c r="W16" s="44"/>
    </row>
    <row r="17" spans="1:23">
      <c r="A17" s="94">
        <v>1974</v>
      </c>
      <c r="B17" s="45">
        <v>15046273.832487073</v>
      </c>
      <c r="C17" s="46">
        <f t="shared" si="0"/>
        <v>155.29350774986634</v>
      </c>
      <c r="D17" s="47">
        <v>2.2000000000000002</v>
      </c>
      <c r="E17" s="46">
        <f t="shared" si="2"/>
        <v>0.9745101650738377</v>
      </c>
      <c r="F17" s="47">
        <v>1000</v>
      </c>
      <c r="G17" s="46">
        <v>9.1</v>
      </c>
      <c r="H17" s="46"/>
      <c r="I17" s="46"/>
      <c r="J17" s="48"/>
      <c r="W17" s="44"/>
    </row>
    <row r="18" spans="1:23">
      <c r="A18" s="94">
        <v>1975</v>
      </c>
      <c r="B18" s="45">
        <v>13103757.735814266</v>
      </c>
      <c r="C18" s="46">
        <f t="shared" si="0"/>
        <v>135.24468091929444</v>
      </c>
      <c r="D18" s="47">
        <v>2.2000000000000002</v>
      </c>
      <c r="E18" s="46">
        <f t="shared" si="2"/>
        <v>-12.910280101898948</v>
      </c>
      <c r="F18" s="47">
        <f t="shared" si="1"/>
        <v>1000</v>
      </c>
      <c r="G18" s="46">
        <v>18</v>
      </c>
      <c r="H18" s="46"/>
      <c r="I18" s="46"/>
      <c r="J18" s="48"/>
      <c r="W18" s="44"/>
    </row>
    <row r="19" spans="1:23">
      <c r="A19" s="94">
        <v>1976</v>
      </c>
      <c r="B19" s="45">
        <v>13564778.453149129</v>
      </c>
      <c r="C19" s="46">
        <f t="shared" si="0"/>
        <v>140.00290379476209</v>
      </c>
      <c r="D19" s="47">
        <v>2.2000000000000002</v>
      </c>
      <c r="E19" s="46">
        <f t="shared" si="2"/>
        <v>3.5182329117305926</v>
      </c>
      <c r="F19" s="47">
        <f t="shared" si="1"/>
        <v>0</v>
      </c>
      <c r="G19" s="46">
        <v>21.9</v>
      </c>
      <c r="H19" s="46"/>
      <c r="I19" s="46"/>
      <c r="J19" s="48"/>
    </row>
    <row r="20" spans="1:23">
      <c r="A20" s="94">
        <v>1977</v>
      </c>
      <c r="B20" s="45">
        <v>14902086.19033145</v>
      </c>
      <c r="C20" s="46">
        <f t="shared" si="0"/>
        <v>153.80533832175297</v>
      </c>
      <c r="D20" s="47">
        <v>2.2000000000000002</v>
      </c>
      <c r="E20" s="46">
        <f t="shared" si="2"/>
        <v>9.8586773223108537</v>
      </c>
      <c r="F20" s="47">
        <f t="shared" si="1"/>
        <v>0</v>
      </c>
      <c r="G20" s="46">
        <v>18.100000000000001</v>
      </c>
      <c r="H20" s="46"/>
      <c r="I20" s="49">
        <v>31</v>
      </c>
      <c r="J20" s="48"/>
    </row>
    <row r="21" spans="1:23">
      <c r="A21" s="94">
        <v>1978</v>
      </c>
      <c r="B21" s="45">
        <v>16126649.363426292</v>
      </c>
      <c r="C21" s="46">
        <f t="shared" si="0"/>
        <v>166.44412934259748</v>
      </c>
      <c r="D21" s="47">
        <v>2.2000000000000002</v>
      </c>
      <c r="E21" s="46">
        <f t="shared" si="2"/>
        <v>8.2173942457086895</v>
      </c>
      <c r="F21" s="47">
        <f t="shared" si="1"/>
        <v>0</v>
      </c>
      <c r="G21" s="46">
        <v>18.899999999999999</v>
      </c>
      <c r="H21" s="46"/>
      <c r="I21" s="49">
        <v>30</v>
      </c>
      <c r="J21" s="48"/>
    </row>
    <row r="22" spans="1:23">
      <c r="A22" s="94">
        <v>1979</v>
      </c>
      <c r="B22" s="45">
        <v>17462203.461874485</v>
      </c>
      <c r="C22" s="46">
        <f t="shared" si="0"/>
        <v>180.22846445750926</v>
      </c>
      <c r="D22" s="47">
        <v>2.2000000000000002</v>
      </c>
      <c r="E22" s="46">
        <f t="shared" si="2"/>
        <v>8.281658938260918</v>
      </c>
      <c r="F22" s="47">
        <f t="shared" si="1"/>
        <v>0</v>
      </c>
      <c r="G22" s="46">
        <v>17.8</v>
      </c>
      <c r="H22" s="46">
        <v>1.89</v>
      </c>
      <c r="I22" s="49">
        <v>28</v>
      </c>
      <c r="J22" s="48"/>
    </row>
    <row r="23" spans="1:23">
      <c r="A23" s="94">
        <v>1980</v>
      </c>
      <c r="B23" s="45">
        <v>18849559.294542953</v>
      </c>
      <c r="C23" s="46">
        <f t="shared" si="0"/>
        <v>194.54744842330291</v>
      </c>
      <c r="D23" s="47">
        <v>3.6</v>
      </c>
      <c r="E23" s="46">
        <f t="shared" si="2"/>
        <v>7.9449070427881878</v>
      </c>
      <c r="F23" s="47">
        <f t="shared" si="1"/>
        <v>0</v>
      </c>
      <c r="G23" s="46">
        <v>17.399999999999999</v>
      </c>
      <c r="H23" s="46">
        <v>1.41</v>
      </c>
      <c r="I23" s="49">
        <v>38</v>
      </c>
      <c r="J23" s="48"/>
    </row>
    <row r="24" spans="1:23">
      <c r="A24" s="94">
        <v>1981</v>
      </c>
      <c r="B24" s="45">
        <v>20020531.777484689</v>
      </c>
      <c r="C24" s="46">
        <f t="shared" si="0"/>
        <v>206.6331266702297</v>
      </c>
      <c r="D24" s="47">
        <v>3.6</v>
      </c>
      <c r="E24" s="46">
        <f t="shared" si="2"/>
        <v>6.212200851193046</v>
      </c>
      <c r="F24" s="47">
        <f t="shared" si="1"/>
        <v>0</v>
      </c>
      <c r="G24" s="46">
        <v>15.5</v>
      </c>
      <c r="H24" s="46">
        <v>3.83</v>
      </c>
      <c r="I24" s="49">
        <v>84</v>
      </c>
      <c r="J24" s="48"/>
    </row>
    <row r="25" spans="1:23">
      <c r="A25" s="94">
        <v>1982</v>
      </c>
      <c r="B25" s="45">
        <v>17300150.599222537</v>
      </c>
      <c r="C25" s="46">
        <f t="shared" si="0"/>
        <v>178.55590700160334</v>
      </c>
      <c r="D25" s="47">
        <v>3.6</v>
      </c>
      <c r="E25" s="46">
        <f t="shared" si="2"/>
        <v>-13.587956646194201</v>
      </c>
      <c r="F25" s="47">
        <f>IF(E25&lt;0,1000,0)</f>
        <v>1000</v>
      </c>
      <c r="G25" s="46">
        <v>25.2</v>
      </c>
      <c r="H25" s="46">
        <v>9.07</v>
      </c>
      <c r="I25" s="49">
        <v>306</v>
      </c>
      <c r="J25" s="48"/>
    </row>
    <row r="26" spans="1:23">
      <c r="A26" s="94">
        <v>1983</v>
      </c>
      <c r="B26" s="45">
        <v>16815394.135125805</v>
      </c>
      <c r="C26" s="46">
        <f t="shared" si="0"/>
        <v>173.55270603955091</v>
      </c>
      <c r="D26" s="47">
        <v>3.6</v>
      </c>
      <c r="E26" s="46">
        <f t="shared" si="2"/>
        <v>-2.8020360939431157</v>
      </c>
      <c r="F26" s="47">
        <f t="shared" si="1"/>
        <v>1000</v>
      </c>
      <c r="G26" s="46">
        <v>27</v>
      </c>
      <c r="H26" s="46">
        <v>9.31</v>
      </c>
      <c r="I26" s="49">
        <v>252</v>
      </c>
      <c r="J26" s="48"/>
    </row>
    <row r="27" spans="1:23">
      <c r="A27" s="94">
        <v>1984</v>
      </c>
      <c r="B27" s="45">
        <v>17805071.423093822</v>
      </c>
      <c r="C27" s="46">
        <f t="shared" si="0"/>
        <v>183.7672255478353</v>
      </c>
      <c r="D27" s="47">
        <v>3.6</v>
      </c>
      <c r="E27" s="46">
        <f t="shared" si="2"/>
        <v>5.885543211268967</v>
      </c>
      <c r="F27" s="47">
        <f t="shared" si="1"/>
        <v>0</v>
      </c>
      <c r="G27" s="46">
        <v>20.2</v>
      </c>
      <c r="H27" s="46">
        <v>9.42</v>
      </c>
      <c r="I27" s="49">
        <v>110</v>
      </c>
      <c r="J27" s="48"/>
    </row>
    <row r="28" spans="1:23">
      <c r="A28" s="94">
        <v>1985</v>
      </c>
      <c r="B28" s="45">
        <v>18155525.125029195</v>
      </c>
      <c r="C28" s="46">
        <f t="shared" si="0"/>
        <v>187.38427952966319</v>
      </c>
      <c r="D28" s="47">
        <v>3.6</v>
      </c>
      <c r="E28" s="46">
        <f t="shared" si="2"/>
        <v>1.9682802366118182</v>
      </c>
      <c r="F28" s="47">
        <f t="shared" si="1"/>
        <v>0</v>
      </c>
      <c r="G28" s="46">
        <v>15.3</v>
      </c>
      <c r="H28" s="46">
        <v>4.07</v>
      </c>
      <c r="I28" s="49">
        <v>113</v>
      </c>
      <c r="J28" s="48"/>
    </row>
    <row r="29" spans="1:23">
      <c r="A29" s="94">
        <v>1986</v>
      </c>
      <c r="B29" s="45">
        <v>19171549.534458723</v>
      </c>
      <c r="C29" s="46">
        <f t="shared" si="0"/>
        <v>197.87072928170238</v>
      </c>
      <c r="D29" s="47">
        <v>3.6</v>
      </c>
      <c r="E29" s="46">
        <f t="shared" si="2"/>
        <v>5.596227057232511</v>
      </c>
      <c r="F29" s="47">
        <f t="shared" si="1"/>
        <v>0</v>
      </c>
      <c r="G29" s="46">
        <v>14.02</v>
      </c>
      <c r="H29" s="46">
        <v>3.35</v>
      </c>
      <c r="I29" s="49">
        <v>108</v>
      </c>
      <c r="J29" s="48"/>
    </row>
    <row r="30" spans="1:23">
      <c r="A30" s="94">
        <v>1987</v>
      </c>
      <c r="B30" s="45">
        <v>20412276.161992937</v>
      </c>
      <c r="C30" s="46">
        <f t="shared" si="0"/>
        <v>210.67634429931778</v>
      </c>
      <c r="D30" s="47">
        <v>3.6</v>
      </c>
      <c r="E30" s="46">
        <f t="shared" si="2"/>
        <v>6.4717075962177546</v>
      </c>
      <c r="F30" s="47">
        <f t="shared" si="1"/>
        <v>0</v>
      </c>
      <c r="G30" s="46">
        <v>11.83</v>
      </c>
      <c r="H30" s="46">
        <v>2.75</v>
      </c>
      <c r="I30" s="49">
        <v>62</v>
      </c>
      <c r="J30" s="48"/>
    </row>
    <row r="31" spans="1:23">
      <c r="A31" s="94">
        <v>1988</v>
      </c>
      <c r="B31" s="45">
        <v>21911017.128352895</v>
      </c>
      <c r="C31" s="46">
        <f t="shared" si="0"/>
        <v>226.14494100742323</v>
      </c>
      <c r="D31" s="47">
        <v>3.6</v>
      </c>
      <c r="E31" s="46">
        <f t="shared" si="2"/>
        <v>7.3423510169364334</v>
      </c>
      <c r="F31" s="47">
        <f t="shared" si="1"/>
        <v>0</v>
      </c>
      <c r="G31" s="46">
        <v>9.9499999999999993</v>
      </c>
      <c r="H31" s="46">
        <v>1.96</v>
      </c>
      <c r="I31" s="49">
        <v>56</v>
      </c>
      <c r="J31" s="48"/>
    </row>
    <row r="32" spans="1:23">
      <c r="A32" s="94">
        <v>1989</v>
      </c>
      <c r="B32" s="45">
        <v>24228285.317068763</v>
      </c>
      <c r="C32" s="46">
        <f t="shared" si="0"/>
        <v>250.06160698261527</v>
      </c>
      <c r="D32" s="47">
        <v>3.6</v>
      </c>
      <c r="E32" s="46">
        <f t="shared" si="2"/>
        <v>10.575812958118291</v>
      </c>
      <c r="F32" s="47">
        <f t="shared" si="1"/>
        <v>0</v>
      </c>
      <c r="G32" s="46">
        <v>7.9</v>
      </c>
      <c r="H32" s="46">
        <v>1.82</v>
      </c>
      <c r="I32" s="49">
        <v>55</v>
      </c>
      <c r="J32" s="48"/>
    </row>
    <row r="33" spans="1:10" s="44" customFormat="1">
      <c r="A33" s="94">
        <v>1990</v>
      </c>
      <c r="B33" s="45">
        <v>25142426.777105596</v>
      </c>
      <c r="C33" s="46">
        <f t="shared" si="0"/>
        <v>259.4965166146726</v>
      </c>
      <c r="D33" s="47">
        <v>6.6</v>
      </c>
      <c r="E33" s="46">
        <f t="shared" si="2"/>
        <v>3.7730340718450321</v>
      </c>
      <c r="F33" s="47">
        <f t="shared" si="1"/>
        <v>0</v>
      </c>
      <c r="G33" s="46">
        <v>7.8</v>
      </c>
      <c r="H33" s="46">
        <v>2.25</v>
      </c>
      <c r="I33" s="49">
        <v>78</v>
      </c>
      <c r="J33" s="48"/>
    </row>
    <row r="34" spans="1:10" s="44" customFormat="1">
      <c r="A34" s="94">
        <v>1991</v>
      </c>
      <c r="B34" s="45">
        <v>27136660.993374921</v>
      </c>
      <c r="C34" s="46">
        <f t="shared" si="0"/>
        <v>280.07912930450681</v>
      </c>
      <c r="D34" s="47">
        <v>6.6</v>
      </c>
      <c r="E34" s="46">
        <f t="shared" si="2"/>
        <v>7.9317491264814919</v>
      </c>
      <c r="F34" s="47">
        <f t="shared" si="1"/>
        <v>0</v>
      </c>
      <c r="G34" s="46">
        <v>8.16</v>
      </c>
      <c r="H34" s="46">
        <v>1.82</v>
      </c>
      <c r="I34" s="49">
        <v>68</v>
      </c>
      <c r="J34" s="48"/>
    </row>
    <row r="35" spans="1:10" s="44" customFormat="1">
      <c r="A35" s="94">
        <v>1992</v>
      </c>
      <c r="B35" s="45">
        <v>30438171.756635077</v>
      </c>
      <c r="C35" s="46">
        <f t="shared" si="0"/>
        <v>314.15422278004945</v>
      </c>
      <c r="D35" s="47">
        <v>6.6</v>
      </c>
      <c r="E35" s="46">
        <f t="shared" si="2"/>
        <v>12.166238005722875</v>
      </c>
      <c r="F35" s="47">
        <f t="shared" si="1"/>
        <v>0</v>
      </c>
      <c r="G35" s="46">
        <v>6.64</v>
      </c>
      <c r="H35" s="46">
        <v>1.2000000000000002</v>
      </c>
      <c r="I35" s="49">
        <v>34</v>
      </c>
      <c r="J35" s="48"/>
    </row>
    <row r="36" spans="1:10" s="44" customFormat="1">
      <c r="A36" s="94">
        <v>1993</v>
      </c>
      <c r="B36" s="45">
        <v>32559287.776969209</v>
      </c>
      <c r="C36" s="46">
        <f t="shared" si="0"/>
        <v>336.04639029004863</v>
      </c>
      <c r="D36" s="47">
        <v>6.6</v>
      </c>
      <c r="E36" s="46">
        <f t="shared" si="2"/>
        <v>6.9686052016963345</v>
      </c>
      <c r="F36" s="47">
        <f t="shared" si="1"/>
        <v>0</v>
      </c>
      <c r="G36" s="46">
        <v>6.55</v>
      </c>
      <c r="H36" s="46">
        <v>1.07</v>
      </c>
      <c r="I36" s="49">
        <v>67</v>
      </c>
      <c r="J36" s="48"/>
    </row>
    <row r="37" spans="1:10" s="44" customFormat="1">
      <c r="A37" s="94">
        <v>1994</v>
      </c>
      <c r="B37" s="45">
        <v>34416719.427535832</v>
      </c>
      <c r="C37" s="46">
        <f t="shared" si="0"/>
        <v>355.21705537520188</v>
      </c>
      <c r="D37" s="47">
        <v>6.6</v>
      </c>
      <c r="E37" s="46">
        <f t="shared" si="2"/>
        <v>5.7047674485081217</v>
      </c>
      <c r="F37" s="47">
        <f t="shared" si="1"/>
        <v>0</v>
      </c>
      <c r="G37" s="46">
        <v>7.85</v>
      </c>
      <c r="H37" s="46">
        <v>1.02</v>
      </c>
      <c r="I37" s="49">
        <v>49</v>
      </c>
      <c r="J37" s="48"/>
    </row>
    <row r="38" spans="1:10" s="44" customFormat="1">
      <c r="A38" s="94">
        <v>1995</v>
      </c>
      <c r="B38" s="45">
        <v>38028586.639296181</v>
      </c>
      <c r="C38" s="46">
        <f t="shared" si="0"/>
        <v>392.49535664005924</v>
      </c>
      <c r="D38" s="47">
        <v>6.6</v>
      </c>
      <c r="E38" s="46">
        <f t="shared" si="2"/>
        <v>10.494513340718314</v>
      </c>
      <c r="F38" s="47">
        <f t="shared" si="1"/>
        <v>0</v>
      </c>
      <c r="G38" s="46">
        <v>7.33</v>
      </c>
      <c r="H38" s="46">
        <v>0.9900000000000001</v>
      </c>
      <c r="I38" s="49">
        <v>41</v>
      </c>
      <c r="J38" s="48"/>
    </row>
    <row r="39" spans="1:10" s="44" customFormat="1">
      <c r="A39" s="94">
        <v>1996</v>
      </c>
      <c r="B39" s="45">
        <v>40831592.660049953</v>
      </c>
      <c r="C39" s="46">
        <f t="shared" si="0"/>
        <v>421.42535233553815</v>
      </c>
      <c r="D39" s="47">
        <v>6.6</v>
      </c>
      <c r="E39" s="46">
        <f t="shared" si="2"/>
        <v>7.3707867382516241</v>
      </c>
      <c r="F39" s="47">
        <f t="shared" si="1"/>
        <v>0</v>
      </c>
      <c r="G39" s="46">
        <v>6.35</v>
      </c>
      <c r="H39" s="46">
        <v>0.95000000000000007</v>
      </c>
      <c r="I39" s="49">
        <v>63</v>
      </c>
      <c r="J39" s="48"/>
    </row>
    <row r="40" spans="1:10" s="44" customFormat="1">
      <c r="A40" s="94">
        <v>1997</v>
      </c>
      <c r="B40" s="45">
        <v>43853130.516893655</v>
      </c>
      <c r="C40" s="46">
        <f t="shared" si="0"/>
        <v>452.61082840836809</v>
      </c>
      <c r="D40" s="47">
        <v>6.6</v>
      </c>
      <c r="E40" s="46">
        <f t="shared" si="2"/>
        <v>7.4000000000000341</v>
      </c>
      <c r="F40" s="47">
        <f t="shared" si="1"/>
        <v>0</v>
      </c>
      <c r="G40" s="46">
        <v>6.1</v>
      </c>
      <c r="H40" s="46">
        <v>1.04</v>
      </c>
      <c r="I40" s="49">
        <v>58</v>
      </c>
      <c r="J40" s="48"/>
    </row>
    <row r="41" spans="1:10" s="44" customFormat="1">
      <c r="A41" s="94">
        <v>1998</v>
      </c>
      <c r="B41" s="45">
        <v>45738815.129120082</v>
      </c>
      <c r="C41" s="46">
        <f t="shared" si="0"/>
        <v>472.07309402992792</v>
      </c>
      <c r="D41" s="47">
        <v>6.6</v>
      </c>
      <c r="E41" s="46">
        <f t="shared" si="2"/>
        <v>4.2999999999999972</v>
      </c>
      <c r="F41" s="47">
        <f t="shared" si="1"/>
        <v>0</v>
      </c>
      <c r="G41" s="46">
        <v>6.41</v>
      </c>
      <c r="H41" s="46">
        <v>1.6100000000000003</v>
      </c>
      <c r="I41" s="49">
        <v>103</v>
      </c>
      <c r="J41" s="48"/>
    </row>
    <row r="42" spans="1:10" s="44" customFormat="1">
      <c r="A42" s="94">
        <v>1999</v>
      </c>
      <c r="B42" s="45">
        <v>45555859.868603602</v>
      </c>
      <c r="C42" s="46">
        <f t="shared" si="0"/>
        <v>470.18480165380822</v>
      </c>
      <c r="D42" s="47">
        <v>6.6</v>
      </c>
      <c r="E42" s="46">
        <f t="shared" si="2"/>
        <v>-0.40000000000000568</v>
      </c>
      <c r="F42" s="47">
        <f t="shared" si="1"/>
        <v>1000</v>
      </c>
      <c r="G42" s="46">
        <v>10.1</v>
      </c>
      <c r="H42" s="46">
        <v>1.8</v>
      </c>
      <c r="I42" s="49">
        <v>129</v>
      </c>
      <c r="J42" s="48"/>
    </row>
    <row r="43" spans="1:10" s="44" customFormat="1">
      <c r="A43" s="94">
        <v>2000</v>
      </c>
      <c r="B43" s="45">
        <v>47970320.441639587</v>
      </c>
      <c r="C43" s="46">
        <f t="shared" si="0"/>
        <v>495.10459614145992</v>
      </c>
      <c r="D43" s="47">
        <v>4.2</v>
      </c>
      <c r="E43" s="46">
        <f t="shared" si="2"/>
        <v>5.2999999999999687</v>
      </c>
      <c r="F43" s="47">
        <f t="shared" si="1"/>
        <v>0</v>
      </c>
      <c r="G43" s="46">
        <v>9.73</v>
      </c>
      <c r="H43" s="46">
        <v>1.82</v>
      </c>
      <c r="I43" s="49">
        <v>137</v>
      </c>
      <c r="J43" s="48"/>
    </row>
    <row r="44" spans="1:10" s="44" customFormat="1">
      <c r="A44" s="94">
        <v>2001</v>
      </c>
      <c r="B44" s="45">
        <v>49553341.016213693</v>
      </c>
      <c r="C44" s="46">
        <f t="shared" si="0"/>
        <v>511.44304781412808</v>
      </c>
      <c r="D44" s="47">
        <v>4.2</v>
      </c>
      <c r="E44" s="46">
        <f t="shared" si="2"/>
        <v>3.2999999999999972</v>
      </c>
      <c r="F44" s="47">
        <f t="shared" si="1"/>
        <v>0</v>
      </c>
      <c r="G44" s="46">
        <v>9.86</v>
      </c>
      <c r="H44" s="46">
        <v>1.7100000000000002</v>
      </c>
      <c r="I44" s="49">
        <v>154</v>
      </c>
      <c r="J44" s="48"/>
    </row>
    <row r="45" spans="1:10" s="44" customFormat="1">
      <c r="A45" s="94">
        <v>2002</v>
      </c>
      <c r="B45" s="45">
        <v>51089494.587716311</v>
      </c>
      <c r="C45" s="46">
        <f t="shared" si="0"/>
        <v>527.29778229636599</v>
      </c>
      <c r="D45" s="47">
        <v>4.2</v>
      </c>
      <c r="E45" s="46">
        <f t="shared" si="2"/>
        <v>3.0999999999999943</v>
      </c>
      <c r="F45" s="47">
        <f t="shared" si="1"/>
        <v>0</v>
      </c>
      <c r="G45" s="46">
        <v>9.7899999999999991</v>
      </c>
      <c r="H45" s="46">
        <v>1.89</v>
      </c>
      <c r="I45" s="49">
        <v>164</v>
      </c>
      <c r="J45" s="48"/>
    </row>
    <row r="46" spans="1:10" s="44" customFormat="1">
      <c r="A46" s="94">
        <v>2003</v>
      </c>
      <c r="B46" s="45">
        <v>53184163.865812674</v>
      </c>
      <c r="C46" s="46">
        <f t="shared" si="0"/>
        <v>548.91699137051694</v>
      </c>
      <c r="D46" s="47">
        <v>4.2</v>
      </c>
      <c r="E46" s="46">
        <f t="shared" si="2"/>
        <v>4.0999999999999943</v>
      </c>
      <c r="F46" s="47">
        <f t="shared" si="1"/>
        <v>0</v>
      </c>
      <c r="G46" s="46">
        <v>9.5299999999999994</v>
      </c>
      <c r="H46" s="46">
        <v>1.64</v>
      </c>
      <c r="I46" s="49">
        <v>181</v>
      </c>
      <c r="J46" s="48"/>
    </row>
    <row r="47" spans="1:10" s="44" customFormat="1">
      <c r="A47" s="94">
        <v>2004</v>
      </c>
      <c r="B47" s="45">
        <v>57013423.664151192</v>
      </c>
      <c r="C47" s="46">
        <f t="shared" si="0"/>
        <v>588.43901474919426</v>
      </c>
      <c r="D47" s="47">
        <v>4.2</v>
      </c>
      <c r="E47" s="46">
        <f t="shared" si="2"/>
        <v>7.2000000000000313</v>
      </c>
      <c r="F47" s="47">
        <f t="shared" si="1"/>
        <v>0</v>
      </c>
      <c r="G47" s="46">
        <v>10.039999999999999</v>
      </c>
      <c r="H47" s="46">
        <v>1.22</v>
      </c>
      <c r="I47" s="49">
        <v>165</v>
      </c>
      <c r="J47" s="48"/>
    </row>
    <row r="48" spans="1:10" s="44" customFormat="1">
      <c r="A48" s="94">
        <v>2005</v>
      </c>
      <c r="B48" s="45">
        <v>60263188.813007809</v>
      </c>
      <c r="C48" s="46">
        <f t="shared" si="0"/>
        <v>621.9800385898983</v>
      </c>
      <c r="D48" s="47">
        <v>4.2</v>
      </c>
      <c r="E48" s="46">
        <f t="shared" si="2"/>
        <v>5.6999999999999886</v>
      </c>
      <c r="F48" s="47">
        <f t="shared" si="1"/>
        <v>0</v>
      </c>
      <c r="G48" s="46">
        <v>9.23</v>
      </c>
      <c r="H48" s="46">
        <v>0.91</v>
      </c>
      <c r="I48" s="49">
        <v>108</v>
      </c>
      <c r="J48" s="48"/>
    </row>
    <row r="49" spans="1:10" s="44" customFormat="1">
      <c r="A49" s="94">
        <v>2006</v>
      </c>
      <c r="B49" s="45">
        <v>64059769.708227299</v>
      </c>
      <c r="C49" s="46">
        <f t="shared" si="0"/>
        <v>661.16478102106191</v>
      </c>
      <c r="D49" s="47">
        <v>4.2</v>
      </c>
      <c r="E49" s="46">
        <f t="shared" si="2"/>
        <v>6.2999999999999972</v>
      </c>
      <c r="F49" s="47">
        <f t="shared" si="1"/>
        <v>0</v>
      </c>
      <c r="G49" s="46">
        <v>7.813643325494076</v>
      </c>
      <c r="H49" s="46">
        <v>0.77</v>
      </c>
      <c r="I49" s="49">
        <v>118</v>
      </c>
      <c r="J49" s="48"/>
    </row>
    <row r="50" spans="1:10" s="44" customFormat="1">
      <c r="A50" s="94">
        <v>2007</v>
      </c>
      <c r="B50" s="45">
        <v>67198698.423930436</v>
      </c>
      <c r="C50" s="46">
        <f t="shared" si="0"/>
        <v>693.56185529109393</v>
      </c>
      <c r="D50" s="47">
        <v>4.2</v>
      </c>
      <c r="E50" s="46">
        <f t="shared" si="2"/>
        <v>4.8999999999999915</v>
      </c>
      <c r="F50" s="47">
        <f t="shared" si="1"/>
        <v>0</v>
      </c>
      <c r="G50" s="46">
        <v>7.1182972562139453</v>
      </c>
      <c r="H50" s="46">
        <v>0.79</v>
      </c>
      <c r="I50" s="49">
        <v>122</v>
      </c>
      <c r="J50" s="48"/>
    </row>
    <row r="51" spans="1:10" s="44" customFormat="1">
      <c r="A51" s="94">
        <v>2008</v>
      </c>
      <c r="B51" s="45">
        <v>69550652.868767992</v>
      </c>
      <c r="C51" s="46">
        <f t="shared" si="0"/>
        <v>717.83652022628212</v>
      </c>
      <c r="D51" s="47">
        <v>4.2</v>
      </c>
      <c r="E51" s="46">
        <f t="shared" si="2"/>
        <v>3.4999999999999858</v>
      </c>
      <c r="F51" s="47">
        <f t="shared" si="1"/>
        <v>0</v>
      </c>
      <c r="G51" s="46">
        <v>7.8098167198246671</v>
      </c>
      <c r="H51" s="46">
        <v>1.05</v>
      </c>
      <c r="I51" s="49">
        <v>142</v>
      </c>
      <c r="J51" s="48"/>
    </row>
    <row r="52" spans="1:10" s="44" customFormat="1">
      <c r="A52" s="94">
        <v>2009</v>
      </c>
      <c r="B52" s="45">
        <v>68437842.4228677</v>
      </c>
      <c r="C52" s="46">
        <f t="shared" si="0"/>
        <v>706.35113590266155</v>
      </c>
      <c r="D52" s="47">
        <v>4.2</v>
      </c>
      <c r="E52" s="46">
        <f t="shared" si="2"/>
        <v>-1.6000000000000085</v>
      </c>
      <c r="F52" s="47">
        <f t="shared" si="1"/>
        <v>1000</v>
      </c>
      <c r="G52" s="46">
        <v>10.832538927862847</v>
      </c>
      <c r="H52" s="46">
        <v>1.29</v>
      </c>
      <c r="I52" s="49">
        <v>147</v>
      </c>
      <c r="J52" s="48"/>
    </row>
    <row r="53" spans="1:10" s="44" customFormat="1">
      <c r="A53" s="94">
        <v>2010</v>
      </c>
      <c r="B53" s="45">
        <v>72407237.283394024</v>
      </c>
      <c r="C53" s="46">
        <f t="shared" si="0"/>
        <v>747.31950178501597</v>
      </c>
      <c r="D53" s="47">
        <v>3.9</v>
      </c>
      <c r="E53" s="46">
        <f t="shared" si="2"/>
        <v>5.8000000000000114</v>
      </c>
      <c r="F53" s="47">
        <f t="shared" si="1"/>
        <v>0</v>
      </c>
      <c r="G53" s="46">
        <v>8.1529122696218881</v>
      </c>
      <c r="H53" s="46">
        <v>1.17</v>
      </c>
      <c r="I53" s="49">
        <v>122</v>
      </c>
      <c r="J53" s="48"/>
    </row>
    <row r="54" spans="1:10" s="44" customFormat="1">
      <c r="A54" s="94">
        <v>2011</v>
      </c>
      <c r="B54" s="45">
        <v>76824078.757681057</v>
      </c>
      <c r="C54" s="46">
        <f t="shared" si="0"/>
        <v>792.90599139390179</v>
      </c>
      <c r="D54" s="47">
        <v>3.9</v>
      </c>
      <c r="E54" s="46">
        <f t="shared" si="2"/>
        <v>6.0999999999999659</v>
      </c>
      <c r="F54" s="47">
        <f t="shared" si="1"/>
        <v>0</v>
      </c>
      <c r="G54" s="46">
        <v>7.1194984764022795</v>
      </c>
      <c r="H54" s="47">
        <v>1.05</v>
      </c>
      <c r="I54" s="49">
        <v>111</v>
      </c>
      <c r="J54" s="48"/>
    </row>
    <row r="55" spans="1:10" s="44" customFormat="1">
      <c r="A55" s="94">
        <v>2012</v>
      </c>
      <c r="B55" s="45">
        <v>80895754.931838155</v>
      </c>
      <c r="C55" s="46">
        <f t="shared" si="0"/>
        <v>834.93000893777867</v>
      </c>
      <c r="D55" s="47">
        <v>3.9</v>
      </c>
      <c r="E55" s="46">
        <f t="shared" si="2"/>
        <v>5.3000000000000114</v>
      </c>
      <c r="F55" s="47">
        <f t="shared" si="1"/>
        <v>0</v>
      </c>
      <c r="G55" s="46">
        <v>6.4427417341122322</v>
      </c>
      <c r="H55" s="47">
        <v>0.95000000000000007</v>
      </c>
      <c r="I55" s="49">
        <v>121</v>
      </c>
      <c r="J55" s="48"/>
    </row>
    <row r="56" spans="1:10" s="44" customFormat="1">
      <c r="A56" s="94">
        <v>2013</v>
      </c>
      <c r="B56" s="45">
        <v>84131585.129111677</v>
      </c>
      <c r="C56" s="46">
        <f t="shared" si="0"/>
        <v>868.32720929528978</v>
      </c>
      <c r="D56" s="47">
        <v>3.9</v>
      </c>
      <c r="E56" s="46">
        <f t="shared" si="2"/>
        <v>4</v>
      </c>
      <c r="F56" s="47">
        <f t="shared" si="1"/>
        <v>0</v>
      </c>
      <c r="G56" s="46">
        <v>5.95</v>
      </c>
      <c r="H56" s="47">
        <v>0.9</v>
      </c>
      <c r="I56" s="49">
        <v>123</v>
      </c>
      <c r="J56" s="48"/>
    </row>
    <row r="57" spans="1:10" s="44" customFormat="1">
      <c r="A57" s="94">
        <v>2014</v>
      </c>
      <c r="B57" s="45">
        <v>85730085.246564791</v>
      </c>
      <c r="C57" s="46">
        <f t="shared" si="0"/>
        <v>884.82542627190014</v>
      </c>
      <c r="D57" s="47">
        <v>3.9</v>
      </c>
      <c r="E57" s="46">
        <f t="shared" si="2"/>
        <v>1.8999999999999915</v>
      </c>
      <c r="F57" s="47">
        <f t="shared" si="1"/>
        <v>0</v>
      </c>
      <c r="G57" s="46">
        <v>6.4</v>
      </c>
      <c r="H57" s="47">
        <v>0.98000000000000009</v>
      </c>
      <c r="I57" s="49">
        <v>145</v>
      </c>
      <c r="J57" s="48"/>
    </row>
    <row r="58" spans="1:10" s="44" customFormat="1">
      <c r="A58" s="94">
        <v>2015</v>
      </c>
      <c r="B58" s="45">
        <v>87701877.207235768</v>
      </c>
      <c r="C58" s="46">
        <f t="shared" si="0"/>
        <v>905.17641107615373</v>
      </c>
      <c r="D58" s="47">
        <v>3.9</v>
      </c>
      <c r="E58" s="46">
        <f t="shared" si="2"/>
        <v>2.2999999999999972</v>
      </c>
      <c r="F58" s="47">
        <f t="shared" si="1"/>
        <v>0</v>
      </c>
      <c r="G58" s="46">
        <v>6.2</v>
      </c>
      <c r="H58" s="47">
        <v>0.8</v>
      </c>
      <c r="I58" s="49"/>
      <c r="J58" s="48"/>
    </row>
    <row r="59" spans="1:10" s="44" customFormat="1">
      <c r="A59" s="94">
        <v>2016</v>
      </c>
      <c r="B59" s="45">
        <v>89105107.242551535</v>
      </c>
      <c r="C59" s="46">
        <f t="shared" si="0"/>
        <v>919.6592336533721</v>
      </c>
      <c r="D59" s="47">
        <v>3.9</v>
      </c>
      <c r="E59" s="46">
        <f t="shared" si="2"/>
        <v>1.5999999999999801</v>
      </c>
      <c r="F59" s="47">
        <f t="shared" si="1"/>
        <v>0</v>
      </c>
      <c r="G59" s="46">
        <v>6.5250000000000004</v>
      </c>
      <c r="H59" s="47">
        <v>0.73</v>
      </c>
      <c r="I59" s="49"/>
      <c r="J59" s="48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06"/>
  <sheetViews>
    <sheetView showGridLines="0" workbookViewId="0">
      <selection activeCell="C28" sqref="C28"/>
    </sheetView>
  </sheetViews>
  <sheetFormatPr baseColWidth="10" defaultColWidth="10.83203125" defaultRowHeight="13"/>
  <cols>
    <col min="1" max="1" width="10.83203125" style="3"/>
    <col min="2" max="2" width="19.5" style="3" bestFit="1" customWidth="1"/>
    <col min="3" max="3" width="13.1640625" style="3" bestFit="1" customWidth="1"/>
    <col min="4" max="4" width="12.6640625" style="3" bestFit="1" customWidth="1"/>
    <col min="5" max="16384" width="10.83203125" style="3"/>
  </cols>
  <sheetData>
    <row r="1" spans="1:7">
      <c r="A1" s="3" t="s">
        <v>267</v>
      </c>
    </row>
    <row r="2" spans="1:7">
      <c r="B2" s="8" t="s">
        <v>269</v>
      </c>
      <c r="C2" s="8" t="s">
        <v>270</v>
      </c>
      <c r="D2" s="8" t="s">
        <v>271</v>
      </c>
    </row>
    <row r="3" spans="1:7">
      <c r="A3" s="9">
        <v>27395</v>
      </c>
      <c r="B3" s="8">
        <v>3.9165636429816963</v>
      </c>
      <c r="C3" s="8"/>
      <c r="D3" s="8">
        <v>0.54718001404991945</v>
      </c>
      <c r="G3" s="10" t="s">
        <v>389</v>
      </c>
    </row>
    <row r="4" spans="1:7">
      <c r="A4" s="9">
        <v>27426</v>
      </c>
      <c r="B4" s="8">
        <v>31.132518149611755</v>
      </c>
      <c r="C4" s="8"/>
      <c r="D4" s="8">
        <v>0.68543109590290452</v>
      </c>
      <c r="G4" s="3" t="s">
        <v>30</v>
      </c>
    </row>
    <row r="5" spans="1:7">
      <c r="A5" s="9">
        <v>27454</v>
      </c>
      <c r="B5" s="8">
        <v>64.966449419043542</v>
      </c>
      <c r="C5" s="8"/>
      <c r="D5" s="8">
        <v>0.4223550725434993</v>
      </c>
    </row>
    <row r="6" spans="1:7">
      <c r="A6" s="9">
        <v>27485</v>
      </c>
      <c r="B6" s="8">
        <v>53.673215961417256</v>
      </c>
      <c r="C6" s="8"/>
      <c r="D6" s="8">
        <v>0.57109393103716755</v>
      </c>
    </row>
    <row r="7" spans="1:7">
      <c r="A7" s="9">
        <v>27515</v>
      </c>
      <c r="B7" s="8">
        <v>13.305418271559244</v>
      </c>
      <c r="C7" s="8"/>
      <c r="D7" s="8">
        <v>0.93658230760530314</v>
      </c>
    </row>
    <row r="8" spans="1:7">
      <c r="A8" s="9">
        <v>27546</v>
      </c>
      <c r="B8" s="8">
        <v>-5.6756337699571002</v>
      </c>
      <c r="C8" s="8"/>
      <c r="D8" s="8">
        <v>0.92938943460822154</v>
      </c>
    </row>
    <row r="9" spans="1:7">
      <c r="A9" s="9">
        <v>27576</v>
      </c>
      <c r="B9" s="8">
        <v>8.1134138289761459</v>
      </c>
      <c r="C9" s="8"/>
      <c r="D9" s="8">
        <v>0.6626998147183859</v>
      </c>
    </row>
    <row r="10" spans="1:7">
      <c r="A10" s="9">
        <v>27607</v>
      </c>
      <c r="B10" s="8">
        <v>-3.9735724651107196</v>
      </c>
      <c r="C10" s="8"/>
      <c r="D10" s="8">
        <v>0.92770399800720016</v>
      </c>
    </row>
    <row r="11" spans="1:7">
      <c r="A11" s="9">
        <v>27638</v>
      </c>
      <c r="B11" s="8">
        <v>4.866994058187335</v>
      </c>
      <c r="C11" s="8"/>
      <c r="D11" s="8">
        <v>1.0101451342318533</v>
      </c>
    </row>
    <row r="12" spans="1:7">
      <c r="A12" s="9">
        <v>27668</v>
      </c>
      <c r="B12" s="8">
        <v>-3.4513343180377687</v>
      </c>
      <c r="C12" s="8"/>
      <c r="D12" s="8">
        <v>0.7998097575044516</v>
      </c>
    </row>
    <row r="13" spans="1:7">
      <c r="A13" s="9">
        <v>27699</v>
      </c>
      <c r="B13" s="8">
        <v>18.284874774512417</v>
      </c>
      <c r="C13" s="8"/>
      <c r="D13" s="8">
        <v>0.79451283218492519</v>
      </c>
    </row>
    <row r="14" spans="1:7">
      <c r="A14" s="9">
        <v>27729</v>
      </c>
      <c r="B14" s="8">
        <v>0.28508875132526867</v>
      </c>
      <c r="C14" s="8"/>
      <c r="D14" s="8">
        <v>0.75573303876088083</v>
      </c>
    </row>
    <row r="15" spans="1:7">
      <c r="A15" s="9">
        <v>27760</v>
      </c>
      <c r="B15" s="8">
        <v>0.81166033584760822</v>
      </c>
      <c r="C15" s="8"/>
      <c r="D15" s="8">
        <v>0.60284589177792514</v>
      </c>
    </row>
    <row r="16" spans="1:7">
      <c r="A16" s="9">
        <v>27791</v>
      </c>
      <c r="B16" s="8">
        <v>-1.0110965480014777</v>
      </c>
      <c r="C16" s="8"/>
      <c r="D16" s="8">
        <v>0.44905682819422921</v>
      </c>
    </row>
    <row r="17" spans="1:11">
      <c r="A17" s="9">
        <v>27820</v>
      </c>
      <c r="B17" s="8">
        <v>-12.214571163438803</v>
      </c>
      <c r="C17" s="8"/>
      <c r="D17" s="8">
        <v>0.40857568750304513</v>
      </c>
    </row>
    <row r="18" spans="1:11">
      <c r="A18" s="9">
        <v>27851</v>
      </c>
      <c r="B18" s="8">
        <v>0.97521024897171404</v>
      </c>
      <c r="C18" s="8"/>
      <c r="D18" s="8">
        <v>0.53574845566711282</v>
      </c>
    </row>
    <row r="19" spans="1:11">
      <c r="A19" s="9">
        <v>27881</v>
      </c>
      <c r="B19" s="8">
        <v>17.045305687025181</v>
      </c>
      <c r="C19" s="8"/>
      <c r="D19" s="8">
        <v>0.72783181810028552</v>
      </c>
    </row>
    <row r="20" spans="1:11">
      <c r="A20" s="9">
        <v>27912</v>
      </c>
      <c r="B20" s="8">
        <v>64.024286995759795</v>
      </c>
      <c r="C20" s="8"/>
      <c r="D20" s="8">
        <v>-0.61486263984611089</v>
      </c>
    </row>
    <row r="21" spans="1:11">
      <c r="A21" s="9">
        <v>27942</v>
      </c>
      <c r="B21" s="8">
        <v>31.503167533324692</v>
      </c>
      <c r="C21" s="8"/>
      <c r="D21" s="8">
        <v>-0.49762653374871874</v>
      </c>
    </row>
    <row r="22" spans="1:11">
      <c r="A22" s="9">
        <v>27973</v>
      </c>
      <c r="B22" s="8">
        <v>67.332118632896012</v>
      </c>
      <c r="C22" s="8"/>
      <c r="D22" s="8">
        <v>-0.49410574471603974</v>
      </c>
    </row>
    <row r="23" spans="1:11">
      <c r="A23" s="9">
        <v>28004</v>
      </c>
      <c r="B23" s="8">
        <v>55.181823843995929</v>
      </c>
      <c r="C23" s="8"/>
      <c r="D23" s="8">
        <v>-0.61291583796855909</v>
      </c>
    </row>
    <row r="24" spans="1:11">
      <c r="A24" s="9">
        <v>28034</v>
      </c>
      <c r="B24" s="8">
        <v>63.774014304490279</v>
      </c>
      <c r="C24" s="8"/>
      <c r="D24" s="8">
        <v>-0.62236207655344711</v>
      </c>
    </row>
    <row r="25" spans="1:11">
      <c r="A25" s="9">
        <v>28065</v>
      </c>
      <c r="B25" s="8">
        <v>55.577174251261432</v>
      </c>
      <c r="C25" s="8"/>
      <c r="D25" s="8">
        <v>-0.6049183655721504</v>
      </c>
    </row>
    <row r="26" spans="1:11">
      <c r="A26" s="9">
        <v>28095</v>
      </c>
      <c r="B26" s="8">
        <v>56.243753923469406</v>
      </c>
      <c r="C26" s="8"/>
      <c r="D26" s="8">
        <v>0.55616655073081223</v>
      </c>
    </row>
    <row r="27" spans="1:11">
      <c r="A27" s="9">
        <v>28126</v>
      </c>
      <c r="B27" s="8">
        <v>80.612924881608564</v>
      </c>
      <c r="C27" s="8"/>
      <c r="D27" s="8">
        <v>3.4005517991343832E-2</v>
      </c>
      <c r="H27" s="2"/>
      <c r="I27" s="2"/>
      <c r="J27" s="2"/>
      <c r="K27" s="2"/>
    </row>
    <row r="28" spans="1:11" ht="16" customHeight="1">
      <c r="A28" s="9">
        <v>28157</v>
      </c>
      <c r="B28" s="8">
        <v>69.391077223467448</v>
      </c>
      <c r="C28" s="8"/>
      <c r="D28" s="8">
        <v>3.0536089046374705E-2</v>
      </c>
      <c r="G28" s="162" t="s">
        <v>268</v>
      </c>
      <c r="H28" s="162"/>
      <c r="I28" s="162"/>
      <c r="J28" s="162"/>
      <c r="K28" s="162"/>
    </row>
    <row r="29" spans="1:11">
      <c r="A29" s="9">
        <v>28185</v>
      </c>
      <c r="B29" s="8">
        <v>65.064404488737097</v>
      </c>
      <c r="C29" s="8"/>
      <c r="D29" s="8">
        <v>3.239168722309467E-2</v>
      </c>
      <c r="G29" s="162"/>
      <c r="H29" s="162"/>
      <c r="I29" s="162"/>
      <c r="J29" s="162"/>
      <c r="K29" s="162"/>
    </row>
    <row r="30" spans="1:11">
      <c r="A30" s="9">
        <v>28216</v>
      </c>
      <c r="B30" s="8">
        <v>79.7167568376085</v>
      </c>
      <c r="C30" s="8"/>
      <c r="D30" s="8">
        <v>0.16949550551709552</v>
      </c>
      <c r="G30" s="162"/>
      <c r="H30" s="162"/>
      <c r="I30" s="162"/>
      <c r="J30" s="162"/>
      <c r="K30" s="162"/>
    </row>
    <row r="31" spans="1:11">
      <c r="A31" s="9">
        <v>28246</v>
      </c>
      <c r="B31" s="8">
        <v>58.128224275738539</v>
      </c>
      <c r="C31" s="8"/>
      <c r="D31" s="8">
        <v>0.68102937530519803</v>
      </c>
      <c r="G31" s="162"/>
      <c r="H31" s="162"/>
      <c r="I31" s="162"/>
      <c r="J31" s="162"/>
      <c r="K31" s="162"/>
    </row>
    <row r="32" spans="1:11">
      <c r="A32" s="9">
        <v>28277</v>
      </c>
      <c r="B32" s="8">
        <v>70.1920403076101</v>
      </c>
      <c r="C32" s="8"/>
      <c r="D32" s="8">
        <v>1.6229508020559462</v>
      </c>
      <c r="G32" s="162"/>
      <c r="H32" s="162"/>
      <c r="I32" s="162"/>
      <c r="J32" s="162"/>
      <c r="K32" s="162"/>
    </row>
    <row r="33" spans="1:11" ht="16" customHeight="1">
      <c r="A33" s="9">
        <v>28307</v>
      </c>
      <c r="B33" s="8">
        <v>70.711772029702587</v>
      </c>
      <c r="C33" s="8"/>
      <c r="D33" s="8">
        <v>2.3616339031510973</v>
      </c>
      <c r="G33" s="162"/>
      <c r="H33" s="162"/>
      <c r="I33" s="162"/>
      <c r="J33" s="162"/>
      <c r="K33" s="162"/>
    </row>
    <row r="34" spans="1:11">
      <c r="A34" s="9">
        <v>28338</v>
      </c>
      <c r="B34" s="8">
        <v>78.509785691989336</v>
      </c>
      <c r="C34" s="8"/>
      <c r="D34" s="8">
        <v>2.969242351212106</v>
      </c>
    </row>
    <row r="35" spans="1:11">
      <c r="A35" s="9">
        <v>28369</v>
      </c>
      <c r="B35" s="8">
        <v>76.940386371685236</v>
      </c>
      <c r="C35" s="8"/>
      <c r="D35" s="8">
        <v>3.1419831617284149</v>
      </c>
    </row>
    <row r="36" spans="1:11">
      <c r="A36" s="9">
        <v>28399</v>
      </c>
      <c r="B36" s="8">
        <v>73.814179334092131</v>
      </c>
      <c r="C36" s="8"/>
      <c r="D36" s="8">
        <v>3.4737707426394775</v>
      </c>
    </row>
    <row r="37" spans="1:11">
      <c r="A37" s="9">
        <v>28430</v>
      </c>
      <c r="B37" s="8">
        <v>68.158138374019501</v>
      </c>
      <c r="C37" s="8"/>
      <c r="D37" s="8">
        <v>3.6866234273824228</v>
      </c>
    </row>
    <row r="38" spans="1:11">
      <c r="A38" s="9">
        <v>28460</v>
      </c>
      <c r="B38" s="8">
        <v>77.354878211582374</v>
      </c>
      <c r="C38" s="8"/>
      <c r="D38" s="8">
        <v>0.87236365164505358</v>
      </c>
    </row>
    <row r="39" spans="1:11">
      <c r="A39" s="9">
        <v>28491</v>
      </c>
      <c r="B39" s="8">
        <v>68.815925061720634</v>
      </c>
      <c r="C39" s="8"/>
      <c r="D39" s="8">
        <v>1.1605818514244597</v>
      </c>
    </row>
    <row r="40" spans="1:11">
      <c r="A40" s="9">
        <v>28522</v>
      </c>
      <c r="B40" s="8">
        <v>67.747836055893501</v>
      </c>
      <c r="C40" s="8"/>
      <c r="D40" s="8">
        <v>1.184455307651989</v>
      </c>
    </row>
    <row r="41" spans="1:11">
      <c r="A41" s="9">
        <v>28550</v>
      </c>
      <c r="B41" s="8">
        <v>86.706761307426603</v>
      </c>
      <c r="C41" s="8"/>
      <c r="D41" s="8">
        <v>1.3130110274402549</v>
      </c>
    </row>
    <row r="42" spans="1:11">
      <c r="A42" s="9">
        <v>28581</v>
      </c>
      <c r="B42" s="8">
        <v>85.816647847091289</v>
      </c>
      <c r="C42" s="8"/>
      <c r="D42" s="8">
        <v>1.288038483182091</v>
      </c>
    </row>
    <row r="43" spans="1:11">
      <c r="A43" s="9">
        <v>28611</v>
      </c>
      <c r="B43" s="8">
        <v>75.125849699932857</v>
      </c>
      <c r="C43" s="8"/>
      <c r="D43" s="8">
        <v>1.2958807123712917</v>
      </c>
    </row>
    <row r="44" spans="1:11">
      <c r="A44" s="9">
        <v>28642</v>
      </c>
      <c r="B44" s="8">
        <v>77.702937261499642</v>
      </c>
      <c r="C44" s="8"/>
      <c r="D44" s="8">
        <v>1.2251704638797238</v>
      </c>
    </row>
    <row r="45" spans="1:11">
      <c r="A45" s="9">
        <v>28672</v>
      </c>
      <c r="B45" s="8">
        <v>72.987783816948976</v>
      </c>
      <c r="C45" s="8"/>
      <c r="D45" s="8">
        <v>1.0004279386199384</v>
      </c>
    </row>
    <row r="46" spans="1:11">
      <c r="A46" s="9">
        <v>28703</v>
      </c>
      <c r="B46" s="8">
        <v>59.459263916564041</v>
      </c>
      <c r="C46" s="8"/>
      <c r="D46" s="8">
        <v>0.83684422154065163</v>
      </c>
    </row>
    <row r="47" spans="1:11">
      <c r="A47" s="9">
        <v>28734</v>
      </c>
      <c r="B47" s="8">
        <v>53.468867140390742</v>
      </c>
      <c r="C47" s="8"/>
      <c r="D47" s="8">
        <v>0.82629915981443436</v>
      </c>
    </row>
    <row r="48" spans="1:11">
      <c r="A48" s="9">
        <v>28764</v>
      </c>
      <c r="B48" s="8">
        <v>73.652215679703019</v>
      </c>
      <c r="C48" s="8"/>
      <c r="D48" s="8">
        <v>0.41725347165212384</v>
      </c>
    </row>
    <row r="49" spans="1:4">
      <c r="A49" s="9">
        <v>28795</v>
      </c>
      <c r="B49" s="8">
        <v>72.881411188845348</v>
      </c>
      <c r="C49" s="8"/>
      <c r="D49" s="8">
        <v>0.37731393338936925</v>
      </c>
    </row>
    <row r="50" spans="1:4">
      <c r="A50" s="9">
        <v>28825</v>
      </c>
      <c r="B50" s="8">
        <v>58.717752783002595</v>
      </c>
      <c r="C50" s="8"/>
      <c r="D50" s="8">
        <v>1.0556052321302809</v>
      </c>
    </row>
    <row r="51" spans="1:4">
      <c r="A51" s="9">
        <v>28856</v>
      </c>
      <c r="B51" s="8">
        <v>61.884844674201148</v>
      </c>
      <c r="C51" s="8"/>
      <c r="D51" s="8">
        <v>1.1759083804821178</v>
      </c>
    </row>
    <row r="52" spans="1:4">
      <c r="A52" s="9">
        <v>28887</v>
      </c>
      <c r="B52" s="8">
        <v>69.779419103022519</v>
      </c>
      <c r="C52" s="8"/>
      <c r="D52" s="8">
        <v>1.2681404783625903</v>
      </c>
    </row>
    <row r="53" spans="1:4">
      <c r="A53" s="9">
        <v>28915</v>
      </c>
      <c r="B53" s="8">
        <v>49.244392492844533</v>
      </c>
      <c r="C53" s="8"/>
      <c r="D53" s="8">
        <v>1.2022701037553944</v>
      </c>
    </row>
    <row r="54" spans="1:4">
      <c r="A54" s="9">
        <v>28946</v>
      </c>
      <c r="B54" s="8">
        <v>53.827628509067971</v>
      </c>
      <c r="C54" s="8"/>
      <c r="D54" s="8">
        <v>1.1890927072585746</v>
      </c>
    </row>
    <row r="55" spans="1:4">
      <c r="A55" s="9">
        <v>28976</v>
      </c>
      <c r="B55" s="8">
        <v>57.046435391277271</v>
      </c>
      <c r="C55" s="8"/>
      <c r="D55" s="8">
        <v>1.1303009589684083</v>
      </c>
    </row>
    <row r="56" spans="1:4">
      <c r="A56" s="9">
        <v>29007</v>
      </c>
      <c r="B56" s="8">
        <v>50.869200112187251</v>
      </c>
      <c r="C56" s="8"/>
      <c r="D56" s="8">
        <v>1.0126908055028314</v>
      </c>
    </row>
    <row r="57" spans="1:4">
      <c r="A57" s="9">
        <v>29037</v>
      </c>
      <c r="B57" s="8">
        <v>53.981783360934173</v>
      </c>
      <c r="C57" s="8"/>
      <c r="D57" s="8">
        <v>0.95638665055548577</v>
      </c>
    </row>
    <row r="58" spans="1:4">
      <c r="A58" s="9">
        <v>29068</v>
      </c>
      <c r="B58" s="8">
        <v>51.129469241076819</v>
      </c>
      <c r="C58" s="8">
        <v>2.7387387387387387</v>
      </c>
      <c r="D58" s="8">
        <v>0.79273730939044107</v>
      </c>
    </row>
    <row r="59" spans="1:4">
      <c r="A59" s="9">
        <v>29099</v>
      </c>
      <c r="B59" s="8">
        <v>47.842293405530697</v>
      </c>
      <c r="C59" s="8">
        <v>2.7364544299522344</v>
      </c>
      <c r="D59" s="8">
        <v>0.64533300992076703</v>
      </c>
    </row>
    <row r="60" spans="1:4">
      <c r="A60" s="9">
        <v>29129</v>
      </c>
      <c r="B60" s="8">
        <v>28.930101828852408</v>
      </c>
      <c r="C60" s="8">
        <v>2.7552581261950286</v>
      </c>
      <c r="D60" s="8">
        <v>0.72988986778537324</v>
      </c>
    </row>
    <row r="61" spans="1:4">
      <c r="A61" s="9">
        <v>29160</v>
      </c>
      <c r="B61" s="8">
        <v>29.808875019084226</v>
      </c>
      <c r="C61" s="8">
        <v>2.652083469235397</v>
      </c>
      <c r="D61" s="8">
        <v>0.78916453257177688</v>
      </c>
    </row>
    <row r="62" spans="1:4">
      <c r="A62" s="9">
        <v>29190</v>
      </c>
      <c r="B62" s="8">
        <v>31.94632128299375</v>
      </c>
      <c r="C62" s="8">
        <v>1.5809952617968275</v>
      </c>
      <c r="D62" s="8">
        <v>1.2021244950464023</v>
      </c>
    </row>
    <row r="63" spans="1:4">
      <c r="A63" s="9">
        <v>29221</v>
      </c>
      <c r="B63" s="8">
        <v>31.609516637320702</v>
      </c>
      <c r="C63" s="8">
        <v>1.7893040542086562</v>
      </c>
      <c r="D63" s="8">
        <v>1.2797379637077957</v>
      </c>
    </row>
    <row r="64" spans="1:4">
      <c r="A64" s="9">
        <v>29252</v>
      </c>
      <c r="B64" s="8">
        <v>25.858558814457243</v>
      </c>
      <c r="C64" s="8">
        <v>1.8897533164806863</v>
      </c>
      <c r="D64" s="8">
        <v>1.1937390793500633</v>
      </c>
    </row>
    <row r="65" spans="1:4">
      <c r="A65" s="9">
        <v>29281</v>
      </c>
      <c r="B65" s="8">
        <v>36.362409574859079</v>
      </c>
      <c r="C65" s="8">
        <v>1.9298442363824286</v>
      </c>
      <c r="D65" s="8">
        <v>1.044092516385319</v>
      </c>
    </row>
    <row r="66" spans="1:4">
      <c r="A66" s="9">
        <v>29312</v>
      </c>
      <c r="B66" s="8">
        <v>39.611307842151298</v>
      </c>
      <c r="C66" s="8">
        <v>1.9372318564622424</v>
      </c>
      <c r="D66" s="8">
        <v>1.035184275564391</v>
      </c>
    </row>
    <row r="67" spans="1:4">
      <c r="A67" s="9">
        <v>29342</v>
      </c>
      <c r="B67" s="8">
        <v>26.247452000218139</v>
      </c>
      <c r="C67" s="8">
        <v>2.3335090994598753</v>
      </c>
      <c r="D67" s="8">
        <v>1.008948794527587</v>
      </c>
    </row>
    <row r="68" spans="1:4">
      <c r="A68" s="9">
        <v>29373</v>
      </c>
      <c r="B68" s="8">
        <v>36.284230753575656</v>
      </c>
      <c r="C68" s="8">
        <v>2.0505547802958999</v>
      </c>
      <c r="D68" s="8">
        <v>1.0429362880886426</v>
      </c>
    </row>
    <row r="69" spans="1:4">
      <c r="A69" s="9">
        <v>29403</v>
      </c>
      <c r="B69" s="8">
        <v>32.866334143507217</v>
      </c>
      <c r="C69" s="8">
        <v>2.0576161429273512</v>
      </c>
      <c r="D69" s="8">
        <v>1.0207584355738333</v>
      </c>
    </row>
    <row r="70" spans="1:4">
      <c r="A70" s="9">
        <v>29434</v>
      </c>
      <c r="B70" s="8">
        <v>35.217716446240807</v>
      </c>
      <c r="C70" s="8">
        <v>2.0501190817725194</v>
      </c>
      <c r="D70" s="8">
        <v>1.1325490694478644</v>
      </c>
    </row>
    <row r="71" spans="1:4">
      <c r="A71" s="9">
        <v>29465</v>
      </c>
      <c r="B71" s="8">
        <v>38.699330894840699</v>
      </c>
      <c r="C71" s="8">
        <v>1.8576989948797404</v>
      </c>
      <c r="D71" s="8">
        <v>1.1308119533944683</v>
      </c>
    </row>
    <row r="72" spans="1:4">
      <c r="A72" s="9">
        <v>29495</v>
      </c>
      <c r="B72" s="8">
        <v>43.69604214062781</v>
      </c>
      <c r="C72" s="8">
        <v>1.908184657510803</v>
      </c>
      <c r="D72" s="8">
        <v>1.1295256567796002</v>
      </c>
    </row>
    <row r="73" spans="1:4">
      <c r="A73" s="9">
        <v>29526</v>
      </c>
      <c r="B73" s="8">
        <v>45.137526333941992</v>
      </c>
      <c r="C73" s="8">
        <v>1.892587429726873</v>
      </c>
      <c r="D73" s="8">
        <v>1.0199559564473353</v>
      </c>
    </row>
    <row r="74" spans="1:4">
      <c r="A74" s="9">
        <v>29556</v>
      </c>
      <c r="B74" s="8">
        <v>45.928050676536934</v>
      </c>
      <c r="C74" s="8">
        <v>1.2070382279385494</v>
      </c>
      <c r="D74" s="8">
        <v>1.107947834951577</v>
      </c>
    </row>
    <row r="75" spans="1:4">
      <c r="A75" s="9">
        <v>29587</v>
      </c>
      <c r="B75" s="8">
        <v>46.638821133597055</v>
      </c>
      <c r="C75" s="8">
        <v>1.3262956148159748</v>
      </c>
      <c r="D75" s="8">
        <v>1.0261936379622709</v>
      </c>
    </row>
    <row r="76" spans="1:4">
      <c r="A76" s="9">
        <v>29618</v>
      </c>
      <c r="B76" s="8">
        <v>48.908406938647197</v>
      </c>
      <c r="C76" s="8">
        <v>1.4136354303481047</v>
      </c>
      <c r="D76" s="8">
        <v>1.001304955836412</v>
      </c>
    </row>
    <row r="77" spans="1:4">
      <c r="A77" s="9">
        <v>29646</v>
      </c>
      <c r="B77" s="8">
        <v>49.677323785906879</v>
      </c>
      <c r="C77" s="8">
        <v>1.4300645171430144</v>
      </c>
      <c r="D77" s="8">
        <v>1.1642360102880636</v>
      </c>
    </row>
    <row r="78" spans="1:4">
      <c r="A78" s="9">
        <v>29677</v>
      </c>
      <c r="B78" s="8">
        <v>44.422184822863464</v>
      </c>
      <c r="C78" s="8">
        <v>1.4903494490455629</v>
      </c>
      <c r="D78" s="8">
        <v>1.0278486890426817</v>
      </c>
    </row>
    <row r="79" spans="1:4">
      <c r="A79" s="9">
        <v>29707</v>
      </c>
      <c r="B79" s="8">
        <v>62.370359796415606</v>
      </c>
      <c r="C79" s="8">
        <v>1.4581471593968387</v>
      </c>
      <c r="D79" s="8">
        <v>0.9786026342800288</v>
      </c>
    </row>
    <row r="80" spans="1:4">
      <c r="A80" s="9">
        <v>29738</v>
      </c>
      <c r="B80" s="8">
        <v>48.717029724221163</v>
      </c>
      <c r="C80" s="8">
        <v>1.4950918631917967</v>
      </c>
      <c r="D80" s="8">
        <v>0.97022143038941211</v>
      </c>
    </row>
    <row r="81" spans="1:4">
      <c r="A81" s="9">
        <v>29768</v>
      </c>
      <c r="B81" s="8">
        <v>49.620339055285292</v>
      </c>
      <c r="C81" s="8">
        <v>1.5353886581109237</v>
      </c>
      <c r="D81" s="8">
        <v>0.93331016852398796</v>
      </c>
    </row>
    <row r="82" spans="1:4">
      <c r="A82" s="9">
        <v>29799</v>
      </c>
      <c r="B82" s="8">
        <v>48.691924105248788</v>
      </c>
      <c r="C82" s="8">
        <v>1.6883789102537823</v>
      </c>
      <c r="D82" s="8">
        <v>0.84046898399257264</v>
      </c>
    </row>
    <row r="83" spans="1:4">
      <c r="A83" s="9">
        <v>29830</v>
      </c>
      <c r="B83" s="8">
        <v>45.536601741232928</v>
      </c>
      <c r="C83" s="8">
        <v>1.7663076127276338</v>
      </c>
      <c r="D83" s="8">
        <v>0.89714028252630462</v>
      </c>
    </row>
    <row r="84" spans="1:4">
      <c r="A84" s="9">
        <v>29860</v>
      </c>
      <c r="B84" s="8">
        <v>39.862391533766562</v>
      </c>
      <c r="C84" s="8">
        <v>2.1186445958424667</v>
      </c>
      <c r="D84" s="8">
        <v>0.86491474196616047</v>
      </c>
    </row>
    <row r="85" spans="1:4">
      <c r="A85" s="9">
        <v>29891</v>
      </c>
      <c r="B85" s="8">
        <v>38.925956047695863</v>
      </c>
      <c r="C85" s="8">
        <v>3.670779037748531</v>
      </c>
      <c r="D85" s="8">
        <v>0.68933443942870887</v>
      </c>
    </row>
    <row r="86" spans="1:4">
      <c r="A86" s="9">
        <v>29921</v>
      </c>
      <c r="B86" s="8">
        <v>17.778375817639393</v>
      </c>
      <c r="C86" s="8">
        <v>2.2862739344939254</v>
      </c>
      <c r="D86" s="8">
        <v>0.55571485689130851</v>
      </c>
    </row>
    <row r="87" spans="1:4">
      <c r="A87" s="9">
        <v>29952</v>
      </c>
      <c r="B87" s="8">
        <v>14.408564165842087</v>
      </c>
      <c r="C87" s="8">
        <v>3.0296543286485988</v>
      </c>
      <c r="D87" s="8">
        <v>0.53571041944393749</v>
      </c>
    </row>
    <row r="88" spans="1:4">
      <c r="A88" s="9">
        <v>29983</v>
      </c>
      <c r="B88" s="8">
        <v>12.28069799150453</v>
      </c>
      <c r="C88" s="8">
        <v>3.8332294210237516</v>
      </c>
      <c r="D88" s="8">
        <v>0.54710055077442132</v>
      </c>
    </row>
    <row r="89" spans="1:4">
      <c r="A89" s="9">
        <v>30011</v>
      </c>
      <c r="B89" s="8">
        <v>11.665559373346056</v>
      </c>
      <c r="C89" s="8">
        <v>4.4083198760446303</v>
      </c>
      <c r="D89" s="8">
        <v>0.3950710930431931</v>
      </c>
    </row>
    <row r="90" spans="1:4">
      <c r="A90" s="9">
        <v>30042</v>
      </c>
      <c r="B90" s="8">
        <v>7.9202741336970028</v>
      </c>
      <c r="C90" s="8">
        <v>5.7020189884096055</v>
      </c>
      <c r="D90" s="8">
        <v>0.38479030618107452</v>
      </c>
    </row>
    <row r="91" spans="1:4">
      <c r="A91" s="9">
        <v>30072</v>
      </c>
      <c r="B91" s="8">
        <v>-0.84845898009260345</v>
      </c>
      <c r="C91" s="8">
        <v>6.3079488216429151</v>
      </c>
      <c r="D91" s="8">
        <v>0.32352562293432824</v>
      </c>
    </row>
    <row r="92" spans="1:4">
      <c r="A92" s="9">
        <v>30103</v>
      </c>
      <c r="B92" s="8">
        <v>6.7419478526417942</v>
      </c>
      <c r="C92" s="8">
        <v>6.2371275828481778</v>
      </c>
      <c r="D92" s="8">
        <v>0.11769559638933848</v>
      </c>
    </row>
    <row r="93" spans="1:4">
      <c r="A93" s="9">
        <v>30133</v>
      </c>
      <c r="B93" s="8">
        <v>1.8274734627443445</v>
      </c>
      <c r="C93" s="8">
        <v>5.7455833577762228</v>
      </c>
      <c r="D93" s="8">
        <v>0.37312184033641571</v>
      </c>
    </row>
    <row r="94" spans="1:4">
      <c r="A94" s="9">
        <v>30164</v>
      </c>
      <c r="B94" s="8">
        <v>-4.3476532792969262</v>
      </c>
      <c r="C94" s="8">
        <v>5.3248711313950414</v>
      </c>
      <c r="D94" s="8">
        <v>0.42364286603917939</v>
      </c>
    </row>
    <row r="95" spans="1:4">
      <c r="A95" s="9">
        <v>30195</v>
      </c>
      <c r="B95" s="8">
        <v>-1.1047963723094134</v>
      </c>
      <c r="C95" s="8">
        <v>5.4924617953612147</v>
      </c>
      <c r="D95" s="8">
        <v>0.39344641154087773</v>
      </c>
    </row>
    <row r="96" spans="1:4">
      <c r="A96" s="9">
        <v>30225</v>
      </c>
      <c r="B96" s="8">
        <v>7.4522561757924377</v>
      </c>
      <c r="C96" s="8">
        <v>5.2229488297434807</v>
      </c>
      <c r="D96" s="8">
        <v>0.54920953312882159</v>
      </c>
    </row>
    <row r="97" spans="1:4">
      <c r="A97" s="9">
        <v>30256</v>
      </c>
      <c r="B97" s="8">
        <v>2.3288753822056529</v>
      </c>
      <c r="C97" s="8">
        <v>4.678543669210371</v>
      </c>
      <c r="D97" s="8">
        <v>0.56562417703111278</v>
      </c>
    </row>
    <row r="98" spans="1:4">
      <c r="A98" s="9">
        <v>30286</v>
      </c>
      <c r="B98" s="8">
        <v>15.93428423316805</v>
      </c>
      <c r="C98" s="8">
        <v>4.053194855583123</v>
      </c>
      <c r="D98" s="8">
        <v>-0.18018051929882675</v>
      </c>
    </row>
    <row r="99" spans="1:4">
      <c r="A99" s="9">
        <v>30317</v>
      </c>
      <c r="B99" s="8">
        <v>6.6397638369290801</v>
      </c>
      <c r="C99" s="8">
        <v>5.0293671435906244</v>
      </c>
      <c r="D99" s="8">
        <v>-0.35772649891009817</v>
      </c>
    </row>
    <row r="100" spans="1:4">
      <c r="A100" s="9">
        <v>30348</v>
      </c>
      <c r="B100" s="8">
        <v>4.3827023768195916</v>
      </c>
      <c r="C100" s="8">
        <v>9.0684279919503901</v>
      </c>
      <c r="D100" s="8">
        <v>-1.0137134932395249</v>
      </c>
    </row>
    <row r="101" spans="1:4">
      <c r="A101" s="9">
        <v>30376</v>
      </c>
      <c r="B101" s="8">
        <v>2.5653974168475147</v>
      </c>
      <c r="C101" s="8">
        <v>10.766201436712075</v>
      </c>
      <c r="D101" s="8">
        <v>-1.4006905110153101</v>
      </c>
    </row>
    <row r="102" spans="1:4">
      <c r="A102" s="9">
        <v>30407</v>
      </c>
      <c r="B102" s="8">
        <v>-0.39612446656457356</v>
      </c>
      <c r="C102" s="8">
        <v>11.40213047620226</v>
      </c>
      <c r="D102" s="8">
        <v>-1.598545476831305</v>
      </c>
    </row>
    <row r="103" spans="1:4">
      <c r="A103" s="9">
        <v>30437</v>
      </c>
      <c r="B103" s="8">
        <v>3.3278275861135187</v>
      </c>
      <c r="C103" s="8">
        <v>11.896251666547929</v>
      </c>
      <c r="D103" s="8">
        <v>-1.6895346251278114</v>
      </c>
    </row>
    <row r="104" spans="1:4">
      <c r="A104" s="9">
        <v>30468</v>
      </c>
      <c r="B104" s="8">
        <v>-5.7477621118544819</v>
      </c>
      <c r="C104" s="8">
        <v>12.770309377972611</v>
      </c>
      <c r="D104" s="8">
        <v>-1.7293132381094942</v>
      </c>
    </row>
    <row r="105" spans="1:4">
      <c r="A105" s="9">
        <v>30498</v>
      </c>
      <c r="B105" s="8">
        <v>-4.7621093138110808</v>
      </c>
      <c r="C105" s="8">
        <v>13.220182380988888</v>
      </c>
      <c r="D105" s="8">
        <v>-1.8861542964676166</v>
      </c>
    </row>
    <row r="106" spans="1:4">
      <c r="A106" s="9">
        <v>30529</v>
      </c>
      <c r="B106" s="8">
        <v>-3.4085086463350733</v>
      </c>
      <c r="C106" s="8">
        <v>10.86425922202336</v>
      </c>
      <c r="D106" s="8">
        <v>-1.6270172981195732</v>
      </c>
    </row>
    <row r="107" spans="1:4">
      <c r="A107" s="9">
        <v>30560</v>
      </c>
      <c r="B107" s="8">
        <v>-7.3719560597251927</v>
      </c>
      <c r="C107" s="8">
        <v>10.593200876789224</v>
      </c>
      <c r="D107" s="8">
        <v>-1.7067128876585393</v>
      </c>
    </row>
    <row r="108" spans="1:4">
      <c r="A108" s="9">
        <v>30590</v>
      </c>
      <c r="B108" s="8">
        <v>-16.676796179458986</v>
      </c>
      <c r="C108" s="8">
        <v>8.7443626039208979</v>
      </c>
      <c r="D108" s="8">
        <v>-1.7378949054303645</v>
      </c>
    </row>
    <row r="109" spans="1:4">
      <c r="A109" s="9">
        <v>30621</v>
      </c>
      <c r="B109" s="8">
        <v>-14.219959389781167</v>
      </c>
      <c r="C109" s="8">
        <v>8.3409559891512295</v>
      </c>
      <c r="D109" s="8">
        <v>-1.6676369902890011</v>
      </c>
    </row>
    <row r="110" spans="1:4">
      <c r="A110" s="9">
        <v>30651</v>
      </c>
      <c r="B110" s="8">
        <v>-13.430685760422634</v>
      </c>
      <c r="C110" s="8">
        <v>8.429331770415688</v>
      </c>
      <c r="D110" s="8">
        <v>-1.3925068541452288</v>
      </c>
    </row>
    <row r="111" spans="1:4">
      <c r="A111" s="9">
        <v>30682</v>
      </c>
      <c r="B111" s="8">
        <v>-4.4890095224921041</v>
      </c>
      <c r="C111" s="8">
        <v>9.1100333184734019</v>
      </c>
      <c r="D111" s="8">
        <v>-1.3543518022110248</v>
      </c>
    </row>
    <row r="112" spans="1:4">
      <c r="A112" s="9">
        <v>30713</v>
      </c>
      <c r="B112" s="8">
        <v>-2.7617724532180143</v>
      </c>
      <c r="C112" s="8">
        <v>9.3080923941339435</v>
      </c>
      <c r="D112" s="8">
        <v>-1.115886150838896</v>
      </c>
    </row>
    <row r="113" spans="1:4">
      <c r="A113" s="9">
        <v>30742</v>
      </c>
      <c r="B113" s="8">
        <v>-3.2056729084146141</v>
      </c>
      <c r="C113" s="8">
        <v>9.8258121998083041</v>
      </c>
      <c r="D113" s="8">
        <v>-0.98986001236041044</v>
      </c>
    </row>
    <row r="114" spans="1:4">
      <c r="A114" s="9">
        <v>30773</v>
      </c>
      <c r="B114" s="8">
        <v>-1.4058328096294037</v>
      </c>
      <c r="C114" s="8">
        <v>10.032594259716792</v>
      </c>
      <c r="D114" s="8">
        <v>-0.93302860527844012</v>
      </c>
    </row>
    <row r="115" spans="1:4">
      <c r="A115" s="9">
        <v>30803</v>
      </c>
      <c r="B115" s="8">
        <v>-2.843198067998054</v>
      </c>
      <c r="C115" s="8">
        <v>9.5743966571882755</v>
      </c>
      <c r="D115" s="8">
        <v>-0.90942262778078853</v>
      </c>
    </row>
    <row r="116" spans="1:4">
      <c r="A116" s="9">
        <v>30834</v>
      </c>
      <c r="B116" s="8">
        <v>-1.6043246068362271</v>
      </c>
      <c r="C116" s="8">
        <v>9.5997588413422665</v>
      </c>
      <c r="D116" s="8">
        <v>-0.89989160648209843</v>
      </c>
    </row>
    <row r="117" spans="1:4">
      <c r="A117" s="9">
        <v>30864</v>
      </c>
      <c r="B117" s="8">
        <v>-0.8006126781989642</v>
      </c>
      <c r="C117" s="8">
        <v>9.6601516427969667</v>
      </c>
      <c r="D117" s="8">
        <v>-1.0016147464182728</v>
      </c>
    </row>
    <row r="118" spans="1:4">
      <c r="A118" s="9">
        <v>30895</v>
      </c>
      <c r="B118" s="8">
        <v>1.5556797050767068</v>
      </c>
      <c r="C118" s="8">
        <v>9.705941861699305</v>
      </c>
      <c r="D118" s="8">
        <v>-1.2812795694815899</v>
      </c>
    </row>
    <row r="119" spans="1:4">
      <c r="A119" s="9">
        <v>30926</v>
      </c>
      <c r="B119" s="8">
        <v>12.028949627120088</v>
      </c>
      <c r="C119" s="8">
        <v>9.6847326446445781</v>
      </c>
      <c r="D119" s="8">
        <v>-1.1120363300672809</v>
      </c>
    </row>
    <row r="120" spans="1:4">
      <c r="A120" s="9">
        <v>30956</v>
      </c>
      <c r="B120" s="8">
        <v>13.112162912123582</v>
      </c>
      <c r="C120" s="8">
        <v>9.7705863124424237</v>
      </c>
      <c r="D120" s="8">
        <v>-1.3890195079003194</v>
      </c>
    </row>
    <row r="121" spans="1:4">
      <c r="A121" s="9">
        <v>30987</v>
      </c>
      <c r="B121" s="8">
        <v>8.7280609237596387</v>
      </c>
      <c r="C121" s="8">
        <v>9.6133106383223321</v>
      </c>
      <c r="D121" s="8">
        <v>-1.5822717111909703</v>
      </c>
    </row>
    <row r="122" spans="1:4">
      <c r="A122" s="9">
        <v>31017</v>
      </c>
      <c r="B122" s="8">
        <v>11.751226598569664</v>
      </c>
      <c r="C122" s="8">
        <v>8.9127848069075082</v>
      </c>
      <c r="D122" s="8">
        <v>-1.623676978199176</v>
      </c>
    </row>
    <row r="123" spans="1:4">
      <c r="A123" s="9">
        <v>31048</v>
      </c>
      <c r="B123" s="8">
        <v>9.8998567698832307</v>
      </c>
      <c r="C123" s="8">
        <v>9.3060567202457278</v>
      </c>
      <c r="D123" s="8">
        <v>-1.736163874843617</v>
      </c>
    </row>
    <row r="124" spans="1:4">
      <c r="A124" s="9">
        <v>31079</v>
      </c>
      <c r="B124" s="8">
        <v>12.277700054601803</v>
      </c>
      <c r="C124" s="8">
        <v>9.4178672972653068</v>
      </c>
      <c r="D124" s="8">
        <v>-1.6004859141866816</v>
      </c>
    </row>
    <row r="125" spans="1:4">
      <c r="A125" s="9">
        <v>31107</v>
      </c>
      <c r="B125" s="8">
        <v>12.397688950031792</v>
      </c>
      <c r="C125" s="8">
        <v>9.4318307960550811</v>
      </c>
      <c r="D125" s="8">
        <v>-1.7229223449548543</v>
      </c>
    </row>
    <row r="126" spans="1:4">
      <c r="A126" s="9">
        <v>31138</v>
      </c>
      <c r="B126" s="8">
        <v>9.103466032940899</v>
      </c>
      <c r="C126" s="8">
        <v>6.6362538003402429</v>
      </c>
      <c r="D126" s="8">
        <v>-1.3598462881908051</v>
      </c>
    </row>
    <row r="127" spans="1:4">
      <c r="A127" s="9">
        <v>31168</v>
      </c>
      <c r="B127" s="8">
        <v>12.099952305159455</v>
      </c>
      <c r="C127" s="8">
        <v>6.5666685103343516</v>
      </c>
      <c r="D127" s="8">
        <v>-1.451264672293439</v>
      </c>
    </row>
    <row r="128" spans="1:4">
      <c r="A128" s="9">
        <v>31199</v>
      </c>
      <c r="B128" s="8">
        <v>5.738865392274084</v>
      </c>
      <c r="C128" s="8">
        <v>4.5196372394809279</v>
      </c>
      <c r="D128" s="8">
        <v>-0.82196400456108032</v>
      </c>
    </row>
    <row r="129" spans="1:4">
      <c r="A129" s="9">
        <v>31229</v>
      </c>
      <c r="B129" s="8">
        <v>6.9602512579196585</v>
      </c>
      <c r="C129" s="8">
        <v>4.5677073928063017</v>
      </c>
      <c r="D129" s="8">
        <v>-0.9175691855597703</v>
      </c>
    </row>
    <row r="130" spans="1:4">
      <c r="A130" s="9">
        <v>31260</v>
      </c>
      <c r="B130" s="8">
        <v>7.1556130807080232</v>
      </c>
      <c r="C130" s="8">
        <v>4.7193052320970725</v>
      </c>
      <c r="D130" s="8">
        <v>-0.72922187681211548</v>
      </c>
    </row>
    <row r="131" spans="1:4">
      <c r="A131" s="9">
        <v>31291</v>
      </c>
      <c r="B131" s="8">
        <v>-1.907303454920295</v>
      </c>
      <c r="C131" s="8">
        <v>4.9088330643487295</v>
      </c>
      <c r="D131" s="8">
        <v>-0.59207392193341091</v>
      </c>
    </row>
    <row r="132" spans="1:4">
      <c r="A132" s="9">
        <v>31321</v>
      </c>
      <c r="B132" s="8">
        <v>-0.42133636808955321</v>
      </c>
      <c r="C132" s="8">
        <v>5.1988452045816018</v>
      </c>
      <c r="D132" s="8">
        <v>-0.39473675131860658</v>
      </c>
    </row>
    <row r="133" spans="1:4">
      <c r="A133" s="9">
        <v>31352</v>
      </c>
      <c r="B133" s="8">
        <v>2.7370269369595412</v>
      </c>
      <c r="C133" s="8">
        <v>5.2835061367627638</v>
      </c>
      <c r="D133" s="8">
        <v>-0.18882931141071083</v>
      </c>
    </row>
    <row r="134" spans="1:4">
      <c r="A134" s="9">
        <v>31382</v>
      </c>
      <c r="B134" s="8">
        <v>-4.2172913215063108</v>
      </c>
      <c r="C134" s="8">
        <v>3.5052376224267983</v>
      </c>
      <c r="D134" s="8">
        <v>0.3100046538618435</v>
      </c>
    </row>
    <row r="135" spans="1:4">
      <c r="A135" s="9">
        <v>31413</v>
      </c>
      <c r="B135" s="8">
        <v>-3.2599622167403308</v>
      </c>
      <c r="C135" s="8">
        <v>3.7432581423761135</v>
      </c>
      <c r="D135" s="8">
        <v>0.54596796724285246</v>
      </c>
    </row>
    <row r="136" spans="1:4">
      <c r="A136" s="9">
        <v>31444</v>
      </c>
      <c r="B136" s="8">
        <v>-6.321311524449758</v>
      </c>
      <c r="C136" s="8">
        <v>4.0721282635640312</v>
      </c>
      <c r="D136" s="8">
        <v>0.55596498153019858</v>
      </c>
    </row>
    <row r="137" spans="1:4">
      <c r="A137" s="9">
        <v>31472</v>
      </c>
      <c r="B137" s="8">
        <v>-8.1794801620136521</v>
      </c>
      <c r="C137" s="8">
        <v>4.3951185899954508</v>
      </c>
      <c r="D137" s="8">
        <v>0.82286205737944296</v>
      </c>
    </row>
    <row r="138" spans="1:4">
      <c r="A138" s="9">
        <v>31503</v>
      </c>
      <c r="B138" s="8">
        <v>-5.8928944671578165</v>
      </c>
      <c r="C138" s="8">
        <v>4.2335296808126612</v>
      </c>
      <c r="D138" s="8">
        <v>0.58012181331606461</v>
      </c>
    </row>
    <row r="139" spans="1:4">
      <c r="A139" s="9">
        <v>31533</v>
      </c>
      <c r="B139" s="8">
        <v>-8.2707745436343743</v>
      </c>
      <c r="C139" s="8">
        <v>4.4961327496868586</v>
      </c>
      <c r="D139" s="8">
        <v>0.86050146547758677</v>
      </c>
    </row>
    <row r="140" spans="1:4">
      <c r="A140" s="9">
        <v>31564</v>
      </c>
      <c r="B140" s="8">
        <v>-5.3526572294999353</v>
      </c>
      <c r="C140" s="8">
        <v>3.8937066815123225</v>
      </c>
      <c r="D140" s="8">
        <v>0.32426087853817231</v>
      </c>
    </row>
    <row r="141" spans="1:4">
      <c r="A141" s="9">
        <v>31594</v>
      </c>
      <c r="B141" s="8">
        <v>-6.1150404884190213</v>
      </c>
      <c r="C141" s="8">
        <v>4.0419202748676737</v>
      </c>
      <c r="D141" s="8">
        <v>0.29877916800988169</v>
      </c>
    </row>
    <row r="142" spans="1:4">
      <c r="A142" s="9">
        <v>31625</v>
      </c>
      <c r="B142" s="8">
        <v>-6.2980835584971366</v>
      </c>
      <c r="C142" s="8">
        <v>4.1218465914251681</v>
      </c>
      <c r="D142" s="8">
        <v>0.30152332437046286</v>
      </c>
    </row>
    <row r="143" spans="1:4">
      <c r="A143" s="9">
        <v>31656</v>
      </c>
      <c r="B143" s="8">
        <v>-6.0799352465108703</v>
      </c>
      <c r="C143" s="8">
        <v>4.106086620781757</v>
      </c>
      <c r="D143" s="8">
        <v>0.29396402820008799</v>
      </c>
    </row>
    <row r="144" spans="1:4">
      <c r="A144" s="9">
        <v>31686</v>
      </c>
      <c r="B144" s="8">
        <v>-6.0448978485160509</v>
      </c>
      <c r="C144" s="8">
        <v>4.0209124615889973</v>
      </c>
      <c r="D144" s="8">
        <v>0.32779911080371771</v>
      </c>
    </row>
    <row r="145" spans="1:4">
      <c r="A145" s="9">
        <v>31717</v>
      </c>
      <c r="B145" s="8">
        <v>-5.6808372998978225</v>
      </c>
      <c r="C145" s="8">
        <v>3.8449246708736409</v>
      </c>
      <c r="D145" s="8">
        <v>0.36812725096333099</v>
      </c>
    </row>
    <row r="146" spans="1:4">
      <c r="A146" s="9">
        <v>31747</v>
      </c>
      <c r="B146" s="8">
        <v>-2.7018840323162041</v>
      </c>
      <c r="C146" s="8">
        <v>3.5303455440449723</v>
      </c>
      <c r="D146" s="8">
        <v>0.28603577001780861</v>
      </c>
    </row>
    <row r="147" spans="1:4">
      <c r="A147" s="9">
        <v>31778</v>
      </c>
      <c r="B147" s="8">
        <v>-3.2853799585017884</v>
      </c>
      <c r="C147" s="8">
        <v>3.3613951726749991</v>
      </c>
      <c r="D147" s="8">
        <v>0.29203569677162428</v>
      </c>
    </row>
    <row r="148" spans="1:4">
      <c r="A148" s="9">
        <v>31809</v>
      </c>
      <c r="B148" s="8">
        <v>-2.4276307289582744</v>
      </c>
      <c r="C148" s="8">
        <v>3.3465273088130201</v>
      </c>
      <c r="D148" s="8">
        <v>0.36252079584129843</v>
      </c>
    </row>
    <row r="149" spans="1:4">
      <c r="A149" s="9">
        <v>31837</v>
      </c>
      <c r="B149" s="8">
        <v>-1.0848438242563763</v>
      </c>
      <c r="C149" s="8">
        <v>3.3698129025586478</v>
      </c>
      <c r="D149" s="8">
        <v>0.36598340336482493</v>
      </c>
    </row>
    <row r="150" spans="1:4">
      <c r="A150" s="9">
        <v>31868</v>
      </c>
      <c r="B150" s="8">
        <v>-1.0962107214239847</v>
      </c>
      <c r="C150" s="8">
        <v>3.3453388176876291</v>
      </c>
      <c r="D150" s="8">
        <v>0.34641156490802255</v>
      </c>
    </row>
    <row r="151" spans="1:4">
      <c r="A151" s="9">
        <v>31898</v>
      </c>
      <c r="B151" s="8">
        <v>2.5862212800946249</v>
      </c>
      <c r="C151" s="8">
        <v>3.3327838380163599</v>
      </c>
      <c r="D151" s="8">
        <v>0.30144904829463359</v>
      </c>
    </row>
    <row r="152" spans="1:4">
      <c r="A152" s="9">
        <v>31929</v>
      </c>
      <c r="B152" s="8">
        <v>4.9286007070977744</v>
      </c>
      <c r="C152" s="8">
        <v>3.2107123365433874</v>
      </c>
      <c r="D152" s="8">
        <v>0.29111910689655107</v>
      </c>
    </row>
    <row r="153" spans="1:4">
      <c r="A153" s="9">
        <v>31959</v>
      </c>
      <c r="B153" s="8">
        <v>4.1291925950273312</v>
      </c>
      <c r="C153" s="8">
        <v>3.0616861683359176</v>
      </c>
      <c r="D153" s="8">
        <v>0.30587265305660399</v>
      </c>
    </row>
    <row r="154" spans="1:4">
      <c r="A154" s="9">
        <v>31990</v>
      </c>
      <c r="B154" s="8">
        <v>4.0592492346950948</v>
      </c>
      <c r="C154" s="8">
        <v>2.8995906175318606</v>
      </c>
      <c r="D154" s="8">
        <v>0.30134938579454712</v>
      </c>
    </row>
    <row r="155" spans="1:4">
      <c r="A155" s="9">
        <v>32021</v>
      </c>
      <c r="B155" s="8">
        <v>2.9340162070362608</v>
      </c>
      <c r="C155" s="8">
        <v>2.9808083075664986</v>
      </c>
      <c r="D155" s="8">
        <v>0.30289480761855303</v>
      </c>
    </row>
    <row r="156" spans="1:4">
      <c r="A156" s="9">
        <v>32051</v>
      </c>
      <c r="B156" s="8">
        <v>2.1098236103945567</v>
      </c>
      <c r="C156" s="8">
        <v>2.9344770244402159</v>
      </c>
      <c r="D156" s="8">
        <v>0.28819566076472269</v>
      </c>
    </row>
    <row r="157" spans="1:4">
      <c r="A157" s="9">
        <v>32082</v>
      </c>
      <c r="B157" s="8">
        <v>1.4064953984583406</v>
      </c>
      <c r="C157" s="8">
        <v>2.8644795449545497</v>
      </c>
      <c r="D157" s="8">
        <v>0.30205022211242422</v>
      </c>
    </row>
    <row r="158" spans="1:4">
      <c r="A158" s="9">
        <v>32112</v>
      </c>
      <c r="B158" s="8">
        <v>2.9721420023562928</v>
      </c>
      <c r="C158" s="8">
        <v>2.6979913312636352</v>
      </c>
      <c r="D158" s="8">
        <v>0.31766091888606907</v>
      </c>
    </row>
    <row r="159" spans="1:4">
      <c r="A159" s="9">
        <v>32143</v>
      </c>
      <c r="B159" s="8">
        <v>4.8938038080961643</v>
      </c>
      <c r="C159" s="8">
        <v>2.6578328152040513</v>
      </c>
      <c r="D159" s="8">
        <v>0.42418682674473884</v>
      </c>
    </row>
    <row r="160" spans="1:4">
      <c r="A160" s="9">
        <v>32174</v>
      </c>
      <c r="B160" s="8">
        <v>4.1226244762501363</v>
      </c>
      <c r="C160" s="8">
        <v>2.7485022125109988</v>
      </c>
      <c r="D160" s="8">
        <v>0.39577990974458876</v>
      </c>
    </row>
    <row r="161" spans="1:4">
      <c r="A161" s="9">
        <v>32203</v>
      </c>
      <c r="B161" s="8">
        <v>4.1666977187624576</v>
      </c>
      <c r="C161" s="8">
        <v>2.7749138230739443</v>
      </c>
      <c r="D161" s="8">
        <v>0.41157633002382532</v>
      </c>
    </row>
    <row r="162" spans="1:4">
      <c r="A162" s="9">
        <v>32234</v>
      </c>
      <c r="B162" s="8">
        <v>4.8625007007355503</v>
      </c>
      <c r="C162" s="8">
        <v>2.689706736231825</v>
      </c>
      <c r="D162" s="8">
        <v>0.42907521313566177</v>
      </c>
    </row>
    <row r="163" spans="1:4">
      <c r="A163" s="9">
        <v>32264</v>
      </c>
      <c r="B163" s="8">
        <v>3.9909812016696522</v>
      </c>
      <c r="C163" s="8">
        <v>2.6870113502107436</v>
      </c>
      <c r="D163" s="8">
        <v>0.43345536770881093</v>
      </c>
    </row>
    <row r="164" spans="1:4">
      <c r="A164" s="9">
        <v>32295</v>
      </c>
      <c r="B164" s="8">
        <v>4.8323138137380983</v>
      </c>
      <c r="C164" s="8">
        <v>2.5835599923964101</v>
      </c>
      <c r="D164" s="8">
        <v>0.42271951247950973</v>
      </c>
    </row>
    <row r="165" spans="1:4">
      <c r="A165" s="9">
        <v>32325</v>
      </c>
      <c r="B165" s="8">
        <v>5.9248441031881871</v>
      </c>
      <c r="C165" s="8">
        <v>2.5153705687310466</v>
      </c>
      <c r="D165" s="8">
        <v>0.42576258239592923</v>
      </c>
    </row>
    <row r="166" spans="1:4">
      <c r="A166" s="9">
        <v>32356</v>
      </c>
      <c r="B166" s="8">
        <v>6.8256479349549037</v>
      </c>
      <c r="C166" s="8">
        <v>2.4764681933249757</v>
      </c>
      <c r="D166" s="8">
        <v>0.43519036333671729</v>
      </c>
    </row>
    <row r="167" spans="1:4">
      <c r="A167" s="9">
        <v>32387</v>
      </c>
      <c r="B167" s="8">
        <v>9.5249879771939661</v>
      </c>
      <c r="C167" s="8">
        <v>2.407997532037653</v>
      </c>
      <c r="D167" s="8">
        <v>0.43847374311123316</v>
      </c>
    </row>
    <row r="168" spans="1:4">
      <c r="A168" s="9">
        <v>32417</v>
      </c>
      <c r="B168" s="8">
        <v>9.4076338132395456</v>
      </c>
      <c r="C168" s="8">
        <v>2.3800846570382759</v>
      </c>
      <c r="D168" s="8">
        <v>0.44454341701008626</v>
      </c>
    </row>
    <row r="169" spans="1:4">
      <c r="A169" s="9">
        <v>32448</v>
      </c>
      <c r="B169" s="8">
        <v>10.284259591656797</v>
      </c>
      <c r="C169" s="8">
        <v>2.3194004837785958</v>
      </c>
      <c r="D169" s="8">
        <v>0.43521522909481286</v>
      </c>
    </row>
    <row r="170" spans="1:4">
      <c r="A170" s="9">
        <v>32478</v>
      </c>
      <c r="B170" s="8">
        <v>10.470649679419974</v>
      </c>
      <c r="C170" s="8">
        <v>2.0183565152067375</v>
      </c>
      <c r="D170" s="8">
        <v>0.36420231480488274</v>
      </c>
    </row>
    <row r="171" spans="1:4">
      <c r="A171" s="9">
        <v>32509</v>
      </c>
      <c r="B171" s="8">
        <v>7.8239950397981151</v>
      </c>
      <c r="C171" s="8">
        <v>1.9982556263174946</v>
      </c>
      <c r="D171" s="8">
        <v>0.40676144338653952</v>
      </c>
    </row>
    <row r="172" spans="1:4">
      <c r="A172" s="9">
        <v>32540</v>
      </c>
      <c r="B172" s="8">
        <v>9.0617040303465846</v>
      </c>
      <c r="C172" s="8">
        <v>1.961788458946484</v>
      </c>
      <c r="D172" s="8">
        <v>0.50051398614856757</v>
      </c>
    </row>
    <row r="173" spans="1:4">
      <c r="A173" s="9">
        <v>32568</v>
      </c>
      <c r="B173" s="8">
        <v>10.628568586588273</v>
      </c>
      <c r="C173" s="8">
        <v>1.9788294024513007</v>
      </c>
      <c r="D173" s="8">
        <v>0.60633534729934202</v>
      </c>
    </row>
    <row r="174" spans="1:4">
      <c r="A174" s="9">
        <v>32599</v>
      </c>
      <c r="B174" s="8">
        <v>10.154940180424754</v>
      </c>
      <c r="C174" s="8">
        <v>2.0455591852842518</v>
      </c>
      <c r="D174" s="8">
        <v>0.71768847502512401</v>
      </c>
    </row>
    <row r="175" spans="1:4">
      <c r="A175" s="9">
        <v>32629</v>
      </c>
      <c r="B175" s="8">
        <v>10.823728436334946</v>
      </c>
      <c r="C175" s="8">
        <v>2.0103537458195224</v>
      </c>
      <c r="D175" s="8">
        <v>0.86162687072149957</v>
      </c>
    </row>
    <row r="176" spans="1:4">
      <c r="A176" s="9">
        <v>32660</v>
      </c>
      <c r="B176" s="8">
        <v>10.740270019185028</v>
      </c>
      <c r="C176" s="8">
        <v>2.042635103242612</v>
      </c>
      <c r="D176" s="8">
        <v>1.0825099096146276</v>
      </c>
    </row>
    <row r="177" spans="1:4">
      <c r="A177" s="9">
        <v>32690</v>
      </c>
      <c r="B177" s="8">
        <v>10.315538801141555</v>
      </c>
      <c r="C177" s="8">
        <v>2.02679616172375</v>
      </c>
      <c r="D177" s="8">
        <v>1.2668543955790341</v>
      </c>
    </row>
    <row r="178" spans="1:4">
      <c r="A178" s="9">
        <v>32721</v>
      </c>
      <c r="B178" s="8">
        <v>9.9824422083889974</v>
      </c>
      <c r="C178" s="8">
        <v>2.0499861748940846</v>
      </c>
      <c r="D178" s="8">
        <v>1.3965176590167172</v>
      </c>
    </row>
    <row r="179" spans="1:4">
      <c r="A179" s="9">
        <v>32752</v>
      </c>
      <c r="B179" s="8">
        <v>9.2531707560342902</v>
      </c>
      <c r="C179" s="8">
        <v>2.1707926475993577</v>
      </c>
      <c r="D179" s="8">
        <v>1.5013842132494741</v>
      </c>
    </row>
    <row r="180" spans="1:4">
      <c r="A180" s="9">
        <v>32782</v>
      </c>
      <c r="B180" s="8">
        <v>11.100474610229982</v>
      </c>
      <c r="C180" s="8">
        <v>2.148167543064007</v>
      </c>
      <c r="D180" s="8">
        <v>1.613157623505088</v>
      </c>
    </row>
    <row r="181" spans="1:4">
      <c r="A181" s="9">
        <v>32813</v>
      </c>
      <c r="B181" s="8">
        <v>10.602805724341714</v>
      </c>
      <c r="C181" s="8">
        <v>1.9687448916842456</v>
      </c>
      <c r="D181" s="8">
        <v>1.6592696642034632</v>
      </c>
    </row>
    <row r="182" spans="1:4">
      <c r="A182" s="9">
        <v>32843</v>
      </c>
      <c r="B182" s="8">
        <v>10.184301580465061</v>
      </c>
      <c r="C182" s="8">
        <v>1.7929053340527124</v>
      </c>
      <c r="D182" s="8">
        <v>1.7909129674375202</v>
      </c>
    </row>
    <row r="183" spans="1:4">
      <c r="A183" s="9">
        <v>32874</v>
      </c>
      <c r="B183" s="8">
        <v>9.6724739356538247</v>
      </c>
      <c r="C183" s="8">
        <v>1.8420741132104277</v>
      </c>
      <c r="D183" s="8">
        <v>1.8573274626477529</v>
      </c>
    </row>
    <row r="184" spans="1:4">
      <c r="A184" s="9">
        <v>32905</v>
      </c>
      <c r="B184" s="8">
        <v>8.5270522812994187</v>
      </c>
      <c r="C184" s="8">
        <v>1.8239904936206</v>
      </c>
      <c r="D184" s="8">
        <v>1.8703162444008703</v>
      </c>
    </row>
    <row r="185" spans="1:4">
      <c r="A185" s="9">
        <v>32933</v>
      </c>
      <c r="B185" s="8">
        <v>6.8150652289170166</v>
      </c>
      <c r="C185" s="8">
        <v>1.9544483196469391</v>
      </c>
      <c r="D185" s="8">
        <v>1.9829195707352385</v>
      </c>
    </row>
    <row r="186" spans="1:4">
      <c r="A186" s="9">
        <v>32964</v>
      </c>
      <c r="B186" s="8">
        <v>5.2660025610671513</v>
      </c>
      <c r="C186" s="8">
        <v>2.0758683460103367</v>
      </c>
      <c r="D186" s="8">
        <v>1.9954200946263771</v>
      </c>
    </row>
    <row r="187" spans="1:4">
      <c r="A187" s="9">
        <v>32994</v>
      </c>
      <c r="B187" s="8">
        <v>3.4917112872496103</v>
      </c>
      <c r="C187" s="8">
        <v>2.167345525064766</v>
      </c>
      <c r="D187" s="8">
        <v>1.9661809887955051</v>
      </c>
    </row>
    <row r="188" spans="1:4">
      <c r="A188" s="9">
        <v>33025</v>
      </c>
      <c r="B188" s="8">
        <v>1.9162400202999752</v>
      </c>
      <c r="C188" s="8">
        <v>2.2054769473518476</v>
      </c>
      <c r="D188" s="8">
        <v>1.8997966458576878</v>
      </c>
    </row>
    <row r="189" spans="1:4">
      <c r="A189" s="9">
        <v>33055</v>
      </c>
      <c r="B189" s="8">
        <v>-0.66822975744293966</v>
      </c>
      <c r="C189" s="8">
        <v>2.384447407959867</v>
      </c>
      <c r="D189" s="8">
        <v>1.8586397876598024</v>
      </c>
    </row>
    <row r="190" spans="1:4">
      <c r="A190" s="9">
        <v>33086</v>
      </c>
      <c r="B190" s="8">
        <v>-2.3159210110342721</v>
      </c>
      <c r="C190" s="8">
        <v>2.3939080315575256</v>
      </c>
      <c r="D190" s="8">
        <v>1.9006992561584075</v>
      </c>
    </row>
    <row r="191" spans="1:4">
      <c r="A191" s="9">
        <v>33117</v>
      </c>
      <c r="B191" s="8">
        <v>-3.8328530012395556</v>
      </c>
      <c r="C191" s="8">
        <v>2.4033078547382951</v>
      </c>
      <c r="D191" s="8">
        <v>1.896108574079953</v>
      </c>
    </row>
    <row r="192" spans="1:4">
      <c r="A192" s="9">
        <v>33147</v>
      </c>
      <c r="B192" s="8">
        <v>-6.6152739343819489</v>
      </c>
      <c r="C192" s="8">
        <v>2.3818671410119738</v>
      </c>
      <c r="D192" s="8">
        <v>1.8519960493187662</v>
      </c>
    </row>
    <row r="193" spans="1:4">
      <c r="A193" s="9">
        <v>33178</v>
      </c>
      <c r="B193" s="8">
        <v>-7.0182600587456729</v>
      </c>
      <c r="C193" s="8">
        <v>2.2419056092828784</v>
      </c>
      <c r="D193" s="8">
        <v>1.9006200991790851</v>
      </c>
    </row>
    <row r="194" spans="1:4">
      <c r="A194" s="9">
        <v>33208</v>
      </c>
      <c r="B194" s="8">
        <v>-8.666920188145733</v>
      </c>
      <c r="C194" s="8">
        <v>2.0983652021239032</v>
      </c>
      <c r="D194" s="8">
        <v>1.9377714790131482</v>
      </c>
    </row>
    <row r="195" spans="1:4">
      <c r="A195" s="9">
        <v>33239</v>
      </c>
      <c r="B195" s="8">
        <v>-8.57224530512587</v>
      </c>
      <c r="C195" s="8">
        <v>2.2515958915159353</v>
      </c>
      <c r="D195" s="8">
        <v>1.9542107458737092</v>
      </c>
    </row>
    <row r="196" spans="1:4">
      <c r="A196" s="9">
        <v>33270</v>
      </c>
      <c r="B196" s="8">
        <v>-7.7516351932299337</v>
      </c>
      <c r="C196" s="8">
        <v>2.2481795589533662</v>
      </c>
      <c r="D196" s="8">
        <v>1.9461254116917788</v>
      </c>
    </row>
    <row r="197" spans="1:4">
      <c r="A197" s="9">
        <v>33298</v>
      </c>
      <c r="B197" s="8">
        <v>-7.4536701152141616</v>
      </c>
      <c r="C197" s="8">
        <v>2.3495158063801114</v>
      </c>
      <c r="D197" s="8">
        <v>1.8923961350879521</v>
      </c>
    </row>
    <row r="198" spans="1:4">
      <c r="A198" s="9">
        <v>33329</v>
      </c>
      <c r="B198" s="8">
        <v>-6.5217158683896548</v>
      </c>
      <c r="C198" s="8">
        <v>2.4639243380859761</v>
      </c>
      <c r="D198" s="8">
        <v>1.8133807835852149</v>
      </c>
    </row>
    <row r="199" spans="1:4">
      <c r="A199" s="9">
        <v>33359</v>
      </c>
      <c r="B199" s="8">
        <v>-5.4191923224139131</v>
      </c>
      <c r="C199" s="8">
        <v>2.4375861772118959</v>
      </c>
      <c r="D199" s="8">
        <v>1.7384462874140707</v>
      </c>
    </row>
    <row r="200" spans="1:4">
      <c r="A200" s="9">
        <v>33390</v>
      </c>
      <c r="B200" s="8">
        <v>-5.9438940896244681</v>
      </c>
      <c r="C200" s="8">
        <v>2.4128473855381243</v>
      </c>
      <c r="D200" s="8">
        <v>1.6718262107995028</v>
      </c>
    </row>
    <row r="201" spans="1:4">
      <c r="A201" s="9">
        <v>33420</v>
      </c>
      <c r="B201" s="8">
        <v>-4.5903679238247674</v>
      </c>
      <c r="C201" s="8">
        <v>2.4020495134752409</v>
      </c>
      <c r="D201" s="8">
        <v>1.6749735784965369</v>
      </c>
    </row>
    <row r="202" spans="1:4">
      <c r="A202" s="9">
        <v>33451</v>
      </c>
      <c r="B202" s="8">
        <v>-3.1239655829307766</v>
      </c>
      <c r="C202" s="8">
        <v>2.268961445287442</v>
      </c>
      <c r="D202" s="8">
        <v>1.5994069443972991</v>
      </c>
    </row>
    <row r="203" spans="1:4">
      <c r="A203" s="9">
        <v>33482</v>
      </c>
      <c r="B203" s="8">
        <v>-1.679450347844158</v>
      </c>
      <c r="C203" s="8">
        <v>2.2442658868726939</v>
      </c>
      <c r="D203" s="8">
        <v>1.5626955088213581</v>
      </c>
    </row>
    <row r="204" spans="1:4">
      <c r="A204" s="9">
        <v>33512</v>
      </c>
      <c r="B204" s="8">
        <v>0.49369620119228408</v>
      </c>
      <c r="C204" s="8">
        <v>2.1822268383108878</v>
      </c>
      <c r="D204" s="8">
        <v>1.5159118980310076</v>
      </c>
    </row>
    <row r="205" spans="1:4">
      <c r="A205" s="9">
        <v>33543</v>
      </c>
      <c r="B205" s="8">
        <v>2.7044269950300848</v>
      </c>
      <c r="C205" s="8">
        <v>1.96045042703679</v>
      </c>
      <c r="D205" s="8">
        <v>1.4096742275110956</v>
      </c>
    </row>
    <row r="206" spans="1:4">
      <c r="A206" s="9">
        <v>33573</v>
      </c>
      <c r="B206" s="8">
        <v>4.0114460506222471</v>
      </c>
      <c r="C206" s="8">
        <v>1.8142706136063471</v>
      </c>
      <c r="D206" s="8">
        <v>1.4966551661705429</v>
      </c>
    </row>
    <row r="207" spans="1:4">
      <c r="A207" s="9">
        <v>33604</v>
      </c>
      <c r="B207" s="8">
        <v>6.4910548450965999</v>
      </c>
      <c r="C207" s="8">
        <v>1.8479974957749934</v>
      </c>
      <c r="D207" s="8">
        <v>1.4283394877465418</v>
      </c>
    </row>
    <row r="208" spans="1:4">
      <c r="A208" s="9">
        <v>33635</v>
      </c>
      <c r="B208" s="8">
        <v>5.3574236051409319</v>
      </c>
      <c r="C208" s="8">
        <v>1.8178878689113553</v>
      </c>
      <c r="D208" s="8">
        <v>1.3519037672059304</v>
      </c>
    </row>
    <row r="209" spans="1:4">
      <c r="A209" s="9">
        <v>33664</v>
      </c>
      <c r="B209" s="8">
        <v>6.0093354581937763</v>
      </c>
      <c r="C209" s="8">
        <v>1.8351468090061469</v>
      </c>
      <c r="D209" s="8">
        <v>1.3988115794231395</v>
      </c>
    </row>
    <row r="210" spans="1:4">
      <c r="A210" s="9">
        <v>33695</v>
      </c>
      <c r="B210" s="8">
        <v>7.8268758572924479</v>
      </c>
      <c r="C210" s="8">
        <v>1.837953649252928</v>
      </c>
      <c r="D210" s="8">
        <v>1.3870101768232241</v>
      </c>
    </row>
    <row r="211" spans="1:4">
      <c r="A211" s="9">
        <v>33725</v>
      </c>
      <c r="B211" s="8">
        <v>9.482284828395148</v>
      </c>
      <c r="C211" s="8">
        <v>1.746665709584833</v>
      </c>
      <c r="D211" s="8">
        <v>1.38802696996895</v>
      </c>
    </row>
    <row r="212" spans="1:4">
      <c r="A212" s="9">
        <v>33756</v>
      </c>
      <c r="B212" s="8">
        <v>11.29891938393548</v>
      </c>
      <c r="C212" s="8">
        <v>1.7208915031374603</v>
      </c>
      <c r="D212" s="8">
        <v>1.4449550624428342</v>
      </c>
    </row>
    <row r="213" spans="1:4">
      <c r="A213" s="9">
        <v>33786</v>
      </c>
      <c r="B213" s="8">
        <v>14.311499721800702</v>
      </c>
      <c r="C213" s="8">
        <v>1.6974011281318677</v>
      </c>
      <c r="D213" s="8">
        <v>1.4522488527269262</v>
      </c>
    </row>
    <row r="214" spans="1:4">
      <c r="A214" s="9">
        <v>33817</v>
      </c>
      <c r="B214" s="8">
        <v>16.373456346782579</v>
      </c>
      <c r="C214" s="8">
        <v>1.8057218225579459</v>
      </c>
      <c r="D214" s="8">
        <v>1.42807237279474</v>
      </c>
    </row>
    <row r="215" spans="1:4">
      <c r="A215" s="9">
        <v>33848</v>
      </c>
      <c r="B215" s="8">
        <v>15.895528725072804</v>
      </c>
      <c r="C215" s="8">
        <v>1.7566674315343878</v>
      </c>
      <c r="D215" s="8">
        <v>1.3861153451766204</v>
      </c>
    </row>
    <row r="216" spans="1:4">
      <c r="A216" s="9">
        <v>33878</v>
      </c>
      <c r="B216" s="8">
        <v>17.182729286683763</v>
      </c>
      <c r="C216" s="8">
        <v>1.6209800468805355</v>
      </c>
      <c r="D216" s="8">
        <v>1.4029291690162984</v>
      </c>
    </row>
    <row r="217" spans="1:4">
      <c r="A217" s="9">
        <v>33909</v>
      </c>
      <c r="B217" s="8">
        <v>17.749446809606127</v>
      </c>
      <c r="C217" s="8">
        <v>1.507359388462105</v>
      </c>
      <c r="D217" s="8">
        <v>1.4401305072155628</v>
      </c>
    </row>
    <row r="218" spans="1:4">
      <c r="A218" s="9">
        <v>33939</v>
      </c>
      <c r="B218" s="8">
        <v>18.387637363630162</v>
      </c>
      <c r="C218" s="8">
        <v>1.1968278772033432</v>
      </c>
      <c r="D218" s="8">
        <v>1.5649739056242664</v>
      </c>
    </row>
    <row r="219" spans="1:4">
      <c r="A219" s="9">
        <v>33970</v>
      </c>
      <c r="B219" s="8">
        <v>18.226086734526859</v>
      </c>
      <c r="C219" s="8">
        <v>1.1950462923613345</v>
      </c>
      <c r="D219" s="8">
        <v>1.6411905510670082</v>
      </c>
    </row>
    <row r="220" spans="1:4">
      <c r="A220" s="9">
        <v>34001</v>
      </c>
      <c r="B220" s="8">
        <v>20.443605697412124</v>
      </c>
      <c r="C220" s="8">
        <v>1.1966705461440761</v>
      </c>
      <c r="D220" s="8">
        <v>1.7190909117203848</v>
      </c>
    </row>
    <row r="221" spans="1:4">
      <c r="A221" s="9">
        <v>34029</v>
      </c>
      <c r="B221" s="8">
        <v>22.07411684935774</v>
      </c>
      <c r="C221" s="8">
        <v>1.2168615139985184</v>
      </c>
      <c r="D221" s="8">
        <v>1.6951695907088042</v>
      </c>
    </row>
    <row r="222" spans="1:4">
      <c r="A222" s="9">
        <v>34060</v>
      </c>
      <c r="B222" s="8">
        <v>22.827871922616438</v>
      </c>
      <c r="C222" s="8">
        <v>1.1309903957769196</v>
      </c>
      <c r="D222" s="8">
        <v>1.7319562422872203</v>
      </c>
    </row>
    <row r="223" spans="1:4">
      <c r="A223" s="9">
        <v>34090</v>
      </c>
      <c r="B223" s="8">
        <v>20.885459237718852</v>
      </c>
      <c r="C223" s="8">
        <v>1.0795460809037483</v>
      </c>
      <c r="D223" s="8">
        <v>1.7274096427824568</v>
      </c>
    </row>
    <row r="224" spans="1:4">
      <c r="A224" s="9">
        <v>34121</v>
      </c>
      <c r="B224" s="8">
        <v>20.28447779217608</v>
      </c>
      <c r="C224" s="8">
        <v>1.1022856651326494</v>
      </c>
      <c r="D224" s="8">
        <v>1.7531716430154463</v>
      </c>
    </row>
    <row r="225" spans="1:4">
      <c r="A225" s="9">
        <v>34151</v>
      </c>
      <c r="B225" s="8">
        <v>19.139516243122511</v>
      </c>
      <c r="C225" s="8">
        <v>1.1154226174066424</v>
      </c>
      <c r="D225" s="8">
        <v>1.7906897544039968</v>
      </c>
    </row>
    <row r="226" spans="1:4">
      <c r="A226" s="9">
        <v>34182</v>
      </c>
      <c r="B226" s="8">
        <v>16.861083324937255</v>
      </c>
      <c r="C226" s="8">
        <v>1.0743452987700659</v>
      </c>
      <c r="D226" s="8">
        <v>1.8533737591081396</v>
      </c>
    </row>
    <row r="227" spans="1:4">
      <c r="A227" s="9">
        <v>34213</v>
      </c>
      <c r="B227" s="8">
        <v>17.136242077314058</v>
      </c>
      <c r="C227" s="8">
        <v>1.0326166915952</v>
      </c>
      <c r="D227" s="8">
        <v>1.9381262790605926</v>
      </c>
    </row>
    <row r="228" spans="1:4">
      <c r="A228" s="9">
        <v>34243</v>
      </c>
      <c r="B228" s="8">
        <v>15.830109407254888</v>
      </c>
      <c r="C228" s="8">
        <v>1.0018130449386577</v>
      </c>
      <c r="D228" s="8">
        <v>1.7195745043328481</v>
      </c>
    </row>
    <row r="229" spans="1:4">
      <c r="A229" s="9">
        <v>34274</v>
      </c>
      <c r="B229" s="8">
        <v>13.575473234886125</v>
      </c>
      <c r="C229" s="8">
        <v>0.93905591493211282</v>
      </c>
      <c r="D229" s="8">
        <v>1.943659780176821</v>
      </c>
    </row>
    <row r="230" spans="1:4">
      <c r="A230" s="9">
        <v>34304</v>
      </c>
      <c r="B230" s="8">
        <v>14.791847575391714</v>
      </c>
      <c r="C230" s="8">
        <v>0.80571629969281544</v>
      </c>
      <c r="D230" s="8">
        <v>1.8671183344635389</v>
      </c>
    </row>
    <row r="231" spans="1:4">
      <c r="A231" s="9">
        <v>34335</v>
      </c>
      <c r="B231" s="8">
        <v>13.732094614982081</v>
      </c>
      <c r="C231" s="8">
        <v>0.87097358801367875</v>
      </c>
      <c r="D231" s="8">
        <v>1.8916935034619249</v>
      </c>
    </row>
    <row r="232" spans="1:4">
      <c r="A232" s="9">
        <v>34366</v>
      </c>
      <c r="B232" s="8">
        <v>12.598059509825955</v>
      </c>
      <c r="C232" s="8">
        <v>1.0674050258607075</v>
      </c>
      <c r="D232" s="8">
        <v>1.9284804710769179</v>
      </c>
    </row>
    <row r="233" spans="1:4">
      <c r="A233" s="9">
        <v>34394</v>
      </c>
      <c r="B233" s="8">
        <v>10.055939877399368</v>
      </c>
      <c r="C233" s="8">
        <v>1.0855279230001456</v>
      </c>
      <c r="D233" s="8">
        <v>1.9484963634322023</v>
      </c>
    </row>
    <row r="234" spans="1:4">
      <c r="A234" s="9">
        <v>34425</v>
      </c>
      <c r="B234" s="8">
        <v>8.3047965492103248</v>
      </c>
      <c r="C234" s="8">
        <v>1.1013284281770592</v>
      </c>
      <c r="D234" s="8">
        <v>1.9549215104654729</v>
      </c>
    </row>
    <row r="235" spans="1:4">
      <c r="A235" s="9">
        <v>34455</v>
      </c>
      <c r="B235" s="8">
        <v>8.2444481248392663</v>
      </c>
      <c r="C235" s="8">
        <v>1.3113224069004938</v>
      </c>
      <c r="D235" s="8">
        <v>1.9953683126416648</v>
      </c>
    </row>
    <row r="236" spans="1:4">
      <c r="A236" s="9">
        <v>34486</v>
      </c>
      <c r="B236" s="8">
        <v>7.7391584628198284</v>
      </c>
      <c r="C236" s="8">
        <v>1.3472755349598002</v>
      </c>
      <c r="D236" s="8">
        <v>1.9793348159658273</v>
      </c>
    </row>
    <row r="237" spans="1:4">
      <c r="A237" s="9">
        <v>34516</v>
      </c>
      <c r="B237" s="8">
        <v>8.1561665773274505</v>
      </c>
      <c r="C237" s="8">
        <v>1.3465141834325229</v>
      </c>
      <c r="D237" s="8">
        <v>1.9698084781100003</v>
      </c>
    </row>
    <row r="238" spans="1:4">
      <c r="A238" s="9">
        <v>34547</v>
      </c>
      <c r="B238" s="8">
        <v>7.4153166442024077</v>
      </c>
      <c r="C238" s="8">
        <v>1.3235904685957933</v>
      </c>
      <c r="D238" s="8">
        <v>1.9223477379251321</v>
      </c>
    </row>
    <row r="239" spans="1:4">
      <c r="A239" s="9">
        <v>34578</v>
      </c>
      <c r="B239" s="8">
        <v>7.41666531311167</v>
      </c>
      <c r="C239" s="8">
        <v>1.3197736136804035</v>
      </c>
      <c r="D239" s="8">
        <v>1.876368048712632</v>
      </c>
    </row>
    <row r="240" spans="1:4">
      <c r="A240" s="9">
        <v>34608</v>
      </c>
      <c r="B240" s="8">
        <v>7.0359523013652669</v>
      </c>
      <c r="C240" s="8">
        <v>1.0792071591722348</v>
      </c>
      <c r="D240" s="8">
        <v>2.1091738329548169</v>
      </c>
    </row>
    <row r="241" spans="1:4">
      <c r="A241" s="9">
        <v>34639</v>
      </c>
      <c r="B241" s="8">
        <v>8.8590362613432774</v>
      </c>
      <c r="C241" s="8">
        <v>1.060003032216857</v>
      </c>
      <c r="D241" s="8">
        <v>1.8088262095993051</v>
      </c>
    </row>
    <row r="242" spans="1:4">
      <c r="A242" s="9">
        <v>34669</v>
      </c>
      <c r="B242" s="8">
        <v>5.2438894346155118</v>
      </c>
      <c r="C242" s="8">
        <v>1.0197059017461441</v>
      </c>
      <c r="D242" s="8">
        <v>1.8176750059379436</v>
      </c>
    </row>
    <row r="243" spans="1:4">
      <c r="A243" s="9">
        <v>34700</v>
      </c>
      <c r="B243" s="8">
        <v>3.8750543611169919</v>
      </c>
      <c r="C243" s="8">
        <v>1.0175850843653769</v>
      </c>
      <c r="D243" s="8">
        <v>1.8387846550511484</v>
      </c>
    </row>
    <row r="244" spans="1:4">
      <c r="A244" s="9">
        <v>34731</v>
      </c>
      <c r="B244" s="8">
        <v>6.4196932021258091</v>
      </c>
      <c r="C244" s="8">
        <v>1.0222071312319292</v>
      </c>
      <c r="D244" s="8">
        <v>1.7893238844502488</v>
      </c>
    </row>
    <row r="245" spans="1:4">
      <c r="A245" s="9">
        <v>34759</v>
      </c>
      <c r="B245" s="8">
        <v>7.7626108429162732</v>
      </c>
      <c r="C245" s="8">
        <v>1.0329759851936227</v>
      </c>
      <c r="D245" s="8">
        <v>1.7718896273484936</v>
      </c>
    </row>
    <row r="246" spans="1:4">
      <c r="A246" s="9">
        <v>34790</v>
      </c>
      <c r="B246" s="8">
        <v>7.0157542321473754</v>
      </c>
      <c r="C246" s="8">
        <v>1.0550108609344053</v>
      </c>
      <c r="D246" s="8">
        <v>1.7690298630735486</v>
      </c>
    </row>
    <row r="247" spans="1:4">
      <c r="A247" s="9">
        <v>34820</v>
      </c>
      <c r="B247" s="8">
        <v>8.6583598736830414</v>
      </c>
      <c r="C247" s="8">
        <v>1.0712426576678715</v>
      </c>
      <c r="D247" s="8">
        <v>1.7723190261524826</v>
      </c>
    </row>
    <row r="248" spans="1:4">
      <c r="A248" s="9">
        <v>34851</v>
      </c>
      <c r="B248" s="8">
        <v>9.7343669871553082</v>
      </c>
      <c r="C248" s="8">
        <v>1.0274773920921401</v>
      </c>
      <c r="D248" s="8">
        <v>1.7796744339872708</v>
      </c>
    </row>
    <row r="249" spans="1:4">
      <c r="A249" s="9">
        <v>34881</v>
      </c>
      <c r="B249" s="8">
        <v>10.443640358957683</v>
      </c>
      <c r="C249" s="8">
        <v>1.0109972629791233</v>
      </c>
      <c r="D249" s="8">
        <v>1.7772333023370885</v>
      </c>
    </row>
    <row r="250" spans="1:4">
      <c r="A250" s="9">
        <v>34912</v>
      </c>
      <c r="B250" s="8">
        <v>12.797986771071068</v>
      </c>
      <c r="C250" s="8">
        <v>0.98465565870987026</v>
      </c>
      <c r="D250" s="8">
        <v>1.7403949451777116</v>
      </c>
    </row>
    <row r="251" spans="1:4">
      <c r="A251" s="9">
        <v>34943</v>
      </c>
      <c r="B251" s="8">
        <v>12.498917693052602</v>
      </c>
      <c r="C251" s="8">
        <v>0.99005856925699331</v>
      </c>
      <c r="D251" s="8">
        <v>1.7214882517078525</v>
      </c>
    </row>
    <row r="252" spans="1:4">
      <c r="A252" s="9">
        <v>34973</v>
      </c>
      <c r="B252" s="8">
        <v>15.020020053952177</v>
      </c>
      <c r="C252" s="8">
        <v>0.96749735902834988</v>
      </c>
      <c r="D252" s="8">
        <v>1.684345853246785</v>
      </c>
    </row>
    <row r="253" spans="1:4">
      <c r="A253" s="9">
        <v>35004</v>
      </c>
      <c r="B253" s="8">
        <v>15.157724387032069</v>
      </c>
      <c r="C253" s="8">
        <v>0.94086022846867123</v>
      </c>
      <c r="D253" s="8">
        <v>1.6544433326874795</v>
      </c>
    </row>
    <row r="254" spans="1:4">
      <c r="A254" s="9">
        <v>35034</v>
      </c>
      <c r="B254" s="8">
        <v>17.891260469953039</v>
      </c>
      <c r="C254" s="8">
        <v>0.90613887515896829</v>
      </c>
      <c r="D254" s="8">
        <v>1.5679521076508891</v>
      </c>
    </row>
    <row r="255" spans="1:4">
      <c r="A255" s="9">
        <v>35065</v>
      </c>
      <c r="B255" s="8">
        <v>21.189664127571262</v>
      </c>
      <c r="C255" s="8">
        <v>0.96636375245254758</v>
      </c>
      <c r="D255" s="8">
        <v>1.5640270388503148</v>
      </c>
    </row>
    <row r="256" spans="1:4">
      <c r="A256" s="9">
        <v>35096</v>
      </c>
      <c r="B256" s="8">
        <v>18.566916921956999</v>
      </c>
      <c r="C256" s="8">
        <v>0.99027495190547077</v>
      </c>
      <c r="D256" s="8">
        <v>1.5954489869604387</v>
      </c>
    </row>
    <row r="257" spans="1:4">
      <c r="A257" s="9">
        <v>35125</v>
      </c>
      <c r="B257" s="8">
        <v>18.323628056118558</v>
      </c>
      <c r="C257" s="8">
        <v>0.98736934847259894</v>
      </c>
      <c r="D257" s="8">
        <v>1.5992704788928902</v>
      </c>
    </row>
    <row r="258" spans="1:4">
      <c r="A258" s="9">
        <v>35156</v>
      </c>
      <c r="B258" s="8">
        <v>17.614378110599048</v>
      </c>
      <c r="C258" s="8">
        <v>0.97390452208335321</v>
      </c>
      <c r="D258" s="8">
        <v>1.6094712981229604</v>
      </c>
    </row>
    <row r="259" spans="1:4">
      <c r="A259" s="9">
        <v>35186</v>
      </c>
      <c r="B259" s="8">
        <v>16.473622745058037</v>
      </c>
      <c r="C259" s="8">
        <v>0.99318115106075866</v>
      </c>
      <c r="D259" s="8">
        <v>1.5848389630086479</v>
      </c>
    </row>
    <row r="260" spans="1:4">
      <c r="A260" s="9">
        <v>35217</v>
      </c>
      <c r="B260" s="8">
        <v>16.390749149112604</v>
      </c>
      <c r="C260" s="8">
        <v>1.0157057087013988</v>
      </c>
      <c r="D260" s="8">
        <v>1.5693711318456045</v>
      </c>
    </row>
    <row r="261" spans="1:4">
      <c r="A261" s="9">
        <v>35247</v>
      </c>
      <c r="B261" s="8">
        <v>14.683359353378634</v>
      </c>
      <c r="C261" s="8">
        <v>1.0376338252967479</v>
      </c>
      <c r="D261" s="8">
        <v>1.5470592479501595</v>
      </c>
    </row>
    <row r="262" spans="1:4">
      <c r="A262" s="9">
        <v>35278</v>
      </c>
      <c r="B262" s="8">
        <v>13.442355561443463</v>
      </c>
      <c r="C262" s="8">
        <v>1.042638261150838</v>
      </c>
      <c r="D262" s="8">
        <v>1.5423513496337633</v>
      </c>
    </row>
    <row r="263" spans="1:4">
      <c r="A263" s="9">
        <v>35309</v>
      </c>
      <c r="B263" s="8">
        <v>14.510242148612939</v>
      </c>
      <c r="C263" s="8">
        <v>1.0863783397526399</v>
      </c>
      <c r="D263" s="8">
        <v>1.5021163038189989</v>
      </c>
    </row>
    <row r="264" spans="1:4">
      <c r="A264" s="9">
        <v>35339</v>
      </c>
      <c r="B264" s="8">
        <v>13.394049605605662</v>
      </c>
      <c r="C264" s="8">
        <v>1.0870267709924368</v>
      </c>
      <c r="D264" s="8">
        <v>1.4542882625850482</v>
      </c>
    </row>
    <row r="265" spans="1:4">
      <c r="A265" s="9">
        <v>35370</v>
      </c>
      <c r="B265" s="8">
        <v>12.745108409338934</v>
      </c>
      <c r="C265" s="8">
        <v>1.0355624746933665</v>
      </c>
      <c r="D265" s="8">
        <v>1.4699893150977235</v>
      </c>
    </row>
    <row r="266" spans="1:4">
      <c r="A266" s="9">
        <v>35400</v>
      </c>
      <c r="B266" s="8">
        <v>11.685881961674527</v>
      </c>
      <c r="C266" s="8">
        <v>0.95062666765090664</v>
      </c>
      <c r="D266" s="8">
        <v>1.4826192115374344</v>
      </c>
    </row>
    <row r="267" spans="1:4">
      <c r="A267" s="9">
        <v>35431</v>
      </c>
      <c r="B267" s="8">
        <v>10.503976215485844</v>
      </c>
      <c r="C267" s="8">
        <v>0.96286469774829986</v>
      </c>
      <c r="D267" s="8">
        <v>1.4495602094179623</v>
      </c>
    </row>
    <row r="268" spans="1:4">
      <c r="A268" s="9">
        <v>35462</v>
      </c>
      <c r="B268" s="8">
        <v>10.461449988971804</v>
      </c>
      <c r="C268" s="8">
        <v>0.95223161881698815</v>
      </c>
      <c r="D268" s="8">
        <v>1.4233167798016093</v>
      </c>
    </row>
    <row r="269" spans="1:4">
      <c r="A269" s="9">
        <v>35490</v>
      </c>
      <c r="B269" s="8">
        <v>10.085967576669619</v>
      </c>
      <c r="C269" s="8">
        <v>0.98018434755003225</v>
      </c>
      <c r="D269" s="8">
        <v>1.4204695815975543</v>
      </c>
    </row>
    <row r="270" spans="1:4">
      <c r="A270" s="9">
        <v>35521</v>
      </c>
      <c r="B270" s="8">
        <v>11.458079162494483</v>
      </c>
      <c r="C270" s="8">
        <v>1.0060533982547124</v>
      </c>
      <c r="D270" s="8">
        <v>1.4332558996251579</v>
      </c>
    </row>
    <row r="271" spans="1:4">
      <c r="A271" s="9">
        <v>35551</v>
      </c>
      <c r="B271" s="8">
        <v>12.451003037307551</v>
      </c>
      <c r="C271" s="8">
        <v>1.0228892148021429</v>
      </c>
      <c r="D271" s="8">
        <v>1.4199680340422931</v>
      </c>
    </row>
    <row r="272" spans="1:4">
      <c r="A272" s="9">
        <v>35582</v>
      </c>
      <c r="B272" s="8">
        <v>11.711429343494096</v>
      </c>
      <c r="C272" s="8">
        <v>1.0053852048608758</v>
      </c>
      <c r="D272" s="8">
        <v>1.4353146632418605</v>
      </c>
    </row>
    <row r="273" spans="1:4">
      <c r="A273" s="9">
        <v>35612</v>
      </c>
      <c r="B273" s="8">
        <v>12.74161079379963</v>
      </c>
      <c r="C273" s="8">
        <v>0.99977221559169827</v>
      </c>
      <c r="D273" s="8">
        <v>1.4090770738880656</v>
      </c>
    </row>
    <row r="274" spans="1:4">
      <c r="A274" s="9">
        <v>35643</v>
      </c>
      <c r="B274" s="8">
        <v>13.337855871021098</v>
      </c>
      <c r="C274" s="8">
        <v>0.98685437738094461</v>
      </c>
      <c r="D274" s="8">
        <v>1.3676134985340915</v>
      </c>
    </row>
    <row r="275" spans="1:4">
      <c r="A275" s="9">
        <v>35674</v>
      </c>
      <c r="B275" s="8">
        <v>12.011265139114457</v>
      </c>
      <c r="C275" s="8">
        <v>1.0083019316996253</v>
      </c>
      <c r="D275" s="8">
        <v>1.3236490450364482</v>
      </c>
    </row>
    <row r="276" spans="1:4">
      <c r="A276" s="9">
        <v>35704</v>
      </c>
      <c r="B276" s="8">
        <v>12.388949423737516</v>
      </c>
      <c r="C276" s="8">
        <v>0.99665810076635042</v>
      </c>
      <c r="D276" s="8">
        <v>1.302435145238017</v>
      </c>
    </row>
    <row r="277" spans="1:4">
      <c r="A277" s="9">
        <v>35735</v>
      </c>
      <c r="B277" s="8">
        <v>12.946398239668056</v>
      </c>
      <c r="C277" s="8">
        <v>0.97697092673080899</v>
      </c>
      <c r="D277" s="8">
        <v>1.2698349513968832</v>
      </c>
    </row>
    <row r="278" spans="1:4">
      <c r="A278" s="9">
        <v>35765</v>
      </c>
      <c r="B278" s="8">
        <v>13.188815913721808</v>
      </c>
      <c r="C278" s="8">
        <v>0.96780948114323972</v>
      </c>
      <c r="D278" s="8">
        <v>1.2686320194781238</v>
      </c>
    </row>
    <row r="279" spans="1:4">
      <c r="A279" s="9">
        <v>35796</v>
      </c>
      <c r="B279" s="8">
        <v>14.048988400952499</v>
      </c>
      <c r="C279" s="8">
        <v>1.0003608868618785</v>
      </c>
      <c r="D279" s="8">
        <v>1.2685127759433379</v>
      </c>
    </row>
    <row r="280" spans="1:4">
      <c r="A280" s="9">
        <v>35827</v>
      </c>
      <c r="B280" s="8">
        <v>14.028795518274118</v>
      </c>
      <c r="C280" s="8">
        <v>1.0422641589636508</v>
      </c>
      <c r="D280" s="8">
        <v>1.2947959591723501</v>
      </c>
    </row>
    <row r="281" spans="1:4">
      <c r="A281" s="9">
        <v>35855</v>
      </c>
      <c r="B281" s="8">
        <v>14.156021013689513</v>
      </c>
      <c r="C281" s="8">
        <v>1.0335297499685243</v>
      </c>
      <c r="D281" s="8">
        <v>1.3507476428746168</v>
      </c>
    </row>
    <row r="282" spans="1:4">
      <c r="A282" s="9">
        <v>35886</v>
      </c>
      <c r="B282" s="8">
        <v>14.996723506852438</v>
      </c>
      <c r="C282" s="8">
        <v>1.0621508695028088</v>
      </c>
      <c r="D282" s="8">
        <v>1.3171741418627811</v>
      </c>
    </row>
    <row r="283" spans="1:4">
      <c r="A283" s="9">
        <v>35916</v>
      </c>
      <c r="B283" s="8">
        <v>13.683414269274618</v>
      </c>
      <c r="C283" s="8">
        <v>1.1206937828341419</v>
      </c>
      <c r="D283" s="8">
        <v>1.3017334023477845</v>
      </c>
    </row>
    <row r="284" spans="1:4">
      <c r="A284" s="9">
        <v>35947</v>
      </c>
      <c r="B284" s="8">
        <v>14.368021691753551</v>
      </c>
      <c r="C284" s="8">
        <v>1.1328493469085397</v>
      </c>
      <c r="D284" s="8">
        <v>1.2436701278969771</v>
      </c>
    </row>
    <row r="285" spans="1:4">
      <c r="A285" s="9">
        <v>35977</v>
      </c>
      <c r="B285" s="8">
        <v>12.126802411391768</v>
      </c>
      <c r="C285" s="8">
        <v>1.1920165551952706</v>
      </c>
      <c r="D285" s="8">
        <v>1.259022548783767</v>
      </c>
    </row>
    <row r="286" spans="1:4">
      <c r="A286" s="9">
        <v>36008</v>
      </c>
      <c r="B286" s="8">
        <v>10.657879788045687</v>
      </c>
      <c r="C286" s="8">
        <v>1.2088402139503822</v>
      </c>
      <c r="D286" s="8">
        <v>1.2562889693942634</v>
      </c>
    </row>
    <row r="287" spans="1:4">
      <c r="A287" s="9">
        <v>36039</v>
      </c>
      <c r="B287" s="8">
        <v>10.39656011107455</v>
      </c>
      <c r="C287" s="8">
        <v>1.305301581809756</v>
      </c>
      <c r="D287" s="8">
        <v>1.2218562024629922</v>
      </c>
    </row>
    <row r="288" spans="1:4">
      <c r="A288" s="9">
        <v>36069</v>
      </c>
      <c r="B288" s="8">
        <v>7.9724441312161387</v>
      </c>
      <c r="C288" s="8">
        <v>1.3518074824404782</v>
      </c>
      <c r="D288" s="8">
        <v>1.2672299907126006</v>
      </c>
    </row>
    <row r="289" spans="1:4">
      <c r="A289" s="9">
        <v>36100</v>
      </c>
      <c r="B289" s="8">
        <v>5.31449390494938</v>
      </c>
      <c r="C289" s="8">
        <v>1.4159178190675508</v>
      </c>
      <c r="D289" s="8">
        <v>0.98543673898698469</v>
      </c>
    </row>
    <row r="290" spans="1:4">
      <c r="A290" s="9">
        <v>36130</v>
      </c>
      <c r="B290" s="8">
        <v>4.825600449484635</v>
      </c>
      <c r="C290" s="8">
        <v>1.4547775342329607</v>
      </c>
      <c r="D290" s="8">
        <v>0.90272612295021204</v>
      </c>
    </row>
    <row r="291" spans="1:4">
      <c r="A291" s="9">
        <v>36161</v>
      </c>
      <c r="B291" s="8">
        <v>3.8339820525314483</v>
      </c>
      <c r="C291" s="8">
        <v>1.5289204200506985</v>
      </c>
      <c r="D291" s="8">
        <v>0.87295100906052203</v>
      </c>
    </row>
    <row r="292" spans="1:4">
      <c r="A292" s="9">
        <v>36192</v>
      </c>
      <c r="B292" s="8">
        <v>3.6689899076325805</v>
      </c>
      <c r="C292" s="8">
        <v>1.6085114122619222</v>
      </c>
      <c r="D292" s="8">
        <v>0.84202188032245162</v>
      </c>
    </row>
    <row r="293" spans="1:4">
      <c r="A293" s="9">
        <v>36220</v>
      </c>
      <c r="B293" s="8">
        <v>2.3814295732180968</v>
      </c>
      <c r="C293" s="8">
        <v>1.697696175797778</v>
      </c>
      <c r="D293" s="8">
        <v>0.78661471560288876</v>
      </c>
    </row>
    <row r="294" spans="1:4">
      <c r="A294" s="9">
        <v>36251</v>
      </c>
      <c r="B294" s="8">
        <v>0.48833682383391253</v>
      </c>
      <c r="C294" s="8">
        <v>1.7966362018776283</v>
      </c>
      <c r="D294" s="8">
        <v>0.71411321762681224</v>
      </c>
    </row>
    <row r="295" spans="1:4">
      <c r="A295" s="9">
        <v>36281</v>
      </c>
      <c r="B295" s="8">
        <v>0.14204827598913727</v>
      </c>
      <c r="C295" s="8">
        <v>1.7336695887414395</v>
      </c>
      <c r="D295" s="8">
        <v>0.67490909230052853</v>
      </c>
    </row>
    <row r="296" spans="1:4">
      <c r="A296" s="9">
        <v>36312</v>
      </c>
      <c r="B296" s="8">
        <v>-0.21490334202374228</v>
      </c>
      <c r="C296" s="8">
        <v>1.7358575219511081</v>
      </c>
      <c r="D296" s="8">
        <v>0.74925392662111501</v>
      </c>
    </row>
    <row r="297" spans="1:4">
      <c r="A297" s="9">
        <v>36342</v>
      </c>
      <c r="B297" s="8">
        <v>1.4440613771689037</v>
      </c>
      <c r="C297" s="8">
        <v>1.71813902901586</v>
      </c>
      <c r="D297" s="8">
        <v>0.70448797872452651</v>
      </c>
    </row>
    <row r="298" spans="1:4">
      <c r="A298" s="9">
        <v>36373</v>
      </c>
      <c r="B298" s="8">
        <v>1.1318399105463728</v>
      </c>
      <c r="C298" s="8">
        <v>1.705564250540599</v>
      </c>
      <c r="D298" s="8">
        <v>0.67538689127196816</v>
      </c>
    </row>
    <row r="299" spans="1:4">
      <c r="A299" s="9">
        <v>36404</v>
      </c>
      <c r="B299" s="8">
        <v>1.5382100896559114</v>
      </c>
      <c r="C299" s="8">
        <v>1.7060902601301764</v>
      </c>
      <c r="D299" s="8">
        <v>0.6788788829849971</v>
      </c>
    </row>
    <row r="300" spans="1:4">
      <c r="A300" s="9">
        <v>36434</v>
      </c>
      <c r="B300" s="8">
        <v>3.3867645379460853</v>
      </c>
      <c r="C300" s="8">
        <v>1.6851455969547069</v>
      </c>
      <c r="D300" s="8">
        <v>0.55931614813838304</v>
      </c>
    </row>
    <row r="301" spans="1:4">
      <c r="A301" s="9">
        <v>36465</v>
      </c>
      <c r="B301" s="8">
        <v>3.7623667282658202</v>
      </c>
      <c r="C301" s="8">
        <v>1.6939732815807105</v>
      </c>
      <c r="D301" s="8">
        <v>0.73041850320520973</v>
      </c>
    </row>
    <row r="302" spans="1:4">
      <c r="A302" s="9">
        <v>36495</v>
      </c>
      <c r="B302" s="8">
        <v>2.6846758692028905</v>
      </c>
      <c r="C302" s="8">
        <v>1.6652727178164615</v>
      </c>
      <c r="D302" s="8">
        <v>0.73383284081040667</v>
      </c>
    </row>
    <row r="303" spans="1:4">
      <c r="A303" s="9">
        <v>36526</v>
      </c>
      <c r="B303" s="8">
        <v>2.0606642400354147</v>
      </c>
      <c r="C303" s="8">
        <v>1.7714619402539635</v>
      </c>
      <c r="D303" s="8">
        <v>0.72522194834530118</v>
      </c>
    </row>
    <row r="304" spans="1:4">
      <c r="A304" s="9">
        <v>36557</v>
      </c>
      <c r="B304" s="8">
        <v>1.136812554876343</v>
      </c>
      <c r="C304" s="8">
        <v>1.8028862349466446</v>
      </c>
      <c r="D304" s="8">
        <v>0.69763892478423783</v>
      </c>
    </row>
    <row r="305" spans="1:4">
      <c r="A305" s="9">
        <v>36586</v>
      </c>
      <c r="B305" s="8">
        <v>2.6238315144653468</v>
      </c>
      <c r="C305" s="8">
        <v>1.7935312488726027</v>
      </c>
      <c r="D305" s="8">
        <v>0.70190185858765086</v>
      </c>
    </row>
    <row r="306" spans="1:4">
      <c r="A306" s="9">
        <v>36617</v>
      </c>
      <c r="B306" s="8">
        <v>3.3122246498324959</v>
      </c>
      <c r="C306" s="8">
        <v>1.8074904392644884</v>
      </c>
      <c r="D306" s="8">
        <v>0.67990884213326042</v>
      </c>
    </row>
    <row r="307" spans="1:4">
      <c r="A307" s="9">
        <v>36647</v>
      </c>
      <c r="B307" s="8">
        <v>2.9791910111590436</v>
      </c>
      <c r="C307" s="8">
        <v>1.8435682375592757</v>
      </c>
      <c r="D307" s="8">
        <v>0.70577004905507734</v>
      </c>
    </row>
    <row r="308" spans="1:4">
      <c r="A308" s="9">
        <v>36678</v>
      </c>
      <c r="B308" s="8">
        <v>3.4566010028959981</v>
      </c>
      <c r="C308" s="8">
        <v>1.8928614669082424</v>
      </c>
      <c r="D308" s="8">
        <v>0.64731693581065086</v>
      </c>
    </row>
    <row r="309" spans="1:4">
      <c r="A309" s="9">
        <v>36708</v>
      </c>
      <c r="B309" s="8">
        <v>2.4017008891331626</v>
      </c>
      <c r="C309" s="8">
        <v>1.8910565465445166</v>
      </c>
      <c r="D309" s="8">
        <v>0.71696822352432565</v>
      </c>
    </row>
    <row r="310" spans="1:4">
      <c r="A310" s="9">
        <v>36739</v>
      </c>
      <c r="B310" s="8">
        <v>2.7797703993752476</v>
      </c>
      <c r="C310" s="8">
        <v>1.8454490412061046</v>
      </c>
      <c r="D310" s="8">
        <v>0.75761736455555528</v>
      </c>
    </row>
    <row r="311" spans="1:4">
      <c r="A311" s="9">
        <v>36770</v>
      </c>
      <c r="B311" s="8">
        <v>1.9970078346617459</v>
      </c>
      <c r="C311" s="8">
        <v>1.8919248143827658</v>
      </c>
      <c r="D311" s="8">
        <v>0.80066007927545713</v>
      </c>
    </row>
    <row r="312" spans="1:4">
      <c r="A312" s="9">
        <v>36800</v>
      </c>
      <c r="B312" s="8">
        <v>1.6550048332916178</v>
      </c>
      <c r="C312" s="8">
        <v>1.8727872727250916</v>
      </c>
      <c r="D312" s="8">
        <v>0.89022314117564127</v>
      </c>
    </row>
    <row r="313" spans="1:4">
      <c r="A313" s="9">
        <v>36831</v>
      </c>
      <c r="B313" s="8">
        <v>2.2462576104745446</v>
      </c>
      <c r="C313" s="8">
        <v>1.8520198451442853</v>
      </c>
      <c r="D313" s="8">
        <v>0.98212390841555042</v>
      </c>
    </row>
    <row r="314" spans="1:4">
      <c r="A314" s="9">
        <v>36861</v>
      </c>
      <c r="B314" s="8">
        <v>4.3255002279778854</v>
      </c>
      <c r="C314" s="8">
        <v>1.7342991881490588</v>
      </c>
      <c r="D314" s="8">
        <v>0.99743667524481927</v>
      </c>
    </row>
    <row r="315" spans="1:4">
      <c r="A315" s="9">
        <v>36892</v>
      </c>
      <c r="B315" s="8">
        <v>3.4000977665669563</v>
      </c>
      <c r="C315" s="8">
        <v>1.8006678850524178</v>
      </c>
      <c r="D315" s="8">
        <v>1.0857782294817655</v>
      </c>
    </row>
    <row r="316" spans="1:4">
      <c r="A316" s="9">
        <v>36923</v>
      </c>
      <c r="B316" s="8">
        <v>4.2472930294449984</v>
      </c>
      <c r="C316" s="8">
        <v>1.8219079590282194</v>
      </c>
      <c r="D316" s="8">
        <v>1.1328435353259394</v>
      </c>
    </row>
    <row r="317" spans="1:4">
      <c r="A317" s="9">
        <v>36951</v>
      </c>
      <c r="B317" s="8">
        <v>4.4290873531328545</v>
      </c>
      <c r="C317" s="8">
        <v>1.8330537137007739</v>
      </c>
      <c r="D317" s="8">
        <v>1.2240878486423923</v>
      </c>
    </row>
    <row r="318" spans="1:4">
      <c r="A318" s="9">
        <v>36982</v>
      </c>
      <c r="B318" s="8">
        <v>5.6929926374224893</v>
      </c>
      <c r="C318" s="8">
        <v>1.8795209361721035</v>
      </c>
      <c r="D318" s="8">
        <v>1.2945550458271005</v>
      </c>
    </row>
    <row r="319" spans="1:4">
      <c r="A319" s="9">
        <v>37012</v>
      </c>
      <c r="B319" s="8">
        <v>6.7623625289119804</v>
      </c>
      <c r="C319" s="8">
        <v>1.8553361662420176</v>
      </c>
      <c r="D319" s="8">
        <v>1.3036252916054127</v>
      </c>
    </row>
    <row r="320" spans="1:4">
      <c r="A320" s="9">
        <v>37043</v>
      </c>
      <c r="B320" s="8">
        <v>7.1780456651614255</v>
      </c>
      <c r="C320" s="8">
        <v>1.8420817926090842</v>
      </c>
      <c r="D320" s="8">
        <v>1.311587061034956</v>
      </c>
    </row>
    <row r="321" spans="1:4">
      <c r="A321" s="9">
        <v>37073</v>
      </c>
      <c r="B321" s="8">
        <v>7.5669948731270642</v>
      </c>
      <c r="C321" s="8">
        <v>1.8400113232738851</v>
      </c>
      <c r="D321" s="8">
        <v>1.3722167701919361</v>
      </c>
    </row>
    <row r="322" spans="1:4">
      <c r="A322" s="9">
        <v>37104</v>
      </c>
      <c r="B322" s="8">
        <v>7.9869986203746191</v>
      </c>
      <c r="C322" s="8">
        <v>1.8365448964541433</v>
      </c>
      <c r="D322" s="8">
        <v>1.3466669438751235</v>
      </c>
    </row>
    <row r="323" spans="1:4">
      <c r="A323" s="9">
        <v>37135</v>
      </c>
      <c r="B323" s="8">
        <v>9.8292901821058098</v>
      </c>
      <c r="C323" s="8">
        <v>1.8189671302289818</v>
      </c>
      <c r="D323" s="8">
        <v>1.3413038846361551</v>
      </c>
    </row>
    <row r="324" spans="1:4">
      <c r="A324" s="9">
        <v>37165</v>
      </c>
      <c r="B324" s="8">
        <v>8.6294760889755739</v>
      </c>
      <c r="C324" s="8">
        <v>1.7430729952964723</v>
      </c>
      <c r="D324" s="8">
        <v>1.3472645250442403</v>
      </c>
    </row>
    <row r="325" spans="1:4">
      <c r="A325" s="9">
        <v>37196</v>
      </c>
      <c r="B325" s="8">
        <v>6.9542859685800096</v>
      </c>
      <c r="C325" s="8">
        <v>1.6697198821160819</v>
      </c>
      <c r="D325" s="8">
        <v>1.3065340642938033</v>
      </c>
    </row>
    <row r="326" spans="1:4">
      <c r="A326" s="9">
        <v>37226</v>
      </c>
      <c r="B326" s="8">
        <v>4.5852649947331514</v>
      </c>
      <c r="C326" s="8">
        <v>1.6191588088328612</v>
      </c>
      <c r="D326" s="8">
        <v>1.3159031944144222</v>
      </c>
    </row>
    <row r="327" spans="1:4">
      <c r="A327" s="9">
        <v>37257</v>
      </c>
      <c r="B327" s="8">
        <v>6.9626191641078528</v>
      </c>
      <c r="C327" s="8">
        <v>1.6607292710679555</v>
      </c>
      <c r="D327" s="8">
        <v>1.3235259242154804</v>
      </c>
    </row>
    <row r="328" spans="1:4">
      <c r="A328" s="9">
        <v>37288</v>
      </c>
      <c r="B328" s="8">
        <v>6.481026882741614</v>
      </c>
      <c r="C328" s="8">
        <v>1.7068899934701121</v>
      </c>
      <c r="D328" s="8">
        <v>1.3463038539054699</v>
      </c>
    </row>
    <row r="329" spans="1:4">
      <c r="A329" s="9">
        <v>37316</v>
      </c>
      <c r="B329" s="8">
        <v>5.5291302825606126</v>
      </c>
      <c r="C329" s="8">
        <v>1.7387227239075833</v>
      </c>
      <c r="D329" s="8">
        <v>1.236858984145075</v>
      </c>
    </row>
    <row r="330" spans="1:4">
      <c r="A330" s="9">
        <v>37347</v>
      </c>
      <c r="B330" s="8">
        <v>3.0419130363428026</v>
      </c>
      <c r="C330" s="8">
        <v>1.7864959314269413</v>
      </c>
      <c r="D330" s="8">
        <v>1.2443883310497736</v>
      </c>
    </row>
    <row r="331" spans="1:4">
      <c r="A331" s="9">
        <v>37377</v>
      </c>
      <c r="B331" s="8">
        <v>2.0103023377097573</v>
      </c>
      <c r="C331" s="8">
        <v>1.8296372572465993</v>
      </c>
      <c r="D331" s="8">
        <v>1.2510312370029761</v>
      </c>
    </row>
    <row r="332" spans="1:4">
      <c r="A332" s="9">
        <v>37408</v>
      </c>
      <c r="B332" s="8">
        <v>2.9633216679150864</v>
      </c>
      <c r="C332" s="8">
        <v>1.7792340531108337</v>
      </c>
      <c r="D332" s="8">
        <v>1.2164683638603433</v>
      </c>
    </row>
    <row r="333" spans="1:4">
      <c r="A333" s="9">
        <v>37438</v>
      </c>
      <c r="B333" s="8">
        <v>3.1075932255982597</v>
      </c>
      <c r="C333" s="8">
        <v>1.8056583210670469</v>
      </c>
      <c r="D333" s="8">
        <v>1.2010221773058467</v>
      </c>
    </row>
    <row r="334" spans="1:4">
      <c r="A334" s="9">
        <v>37469</v>
      </c>
      <c r="B334" s="8">
        <v>2.553238918035805</v>
      </c>
      <c r="C334" s="8">
        <v>1.8152461049768605</v>
      </c>
      <c r="D334" s="8">
        <v>1.2374438046281497</v>
      </c>
    </row>
    <row r="335" spans="1:4">
      <c r="A335" s="9">
        <v>37500</v>
      </c>
      <c r="B335" s="8">
        <v>1.8941016542149747</v>
      </c>
      <c r="C335" s="8">
        <v>1.8588285208777977</v>
      </c>
      <c r="D335" s="8">
        <v>1.2004783938244785</v>
      </c>
    </row>
    <row r="336" spans="1:4">
      <c r="A336" s="9">
        <v>37530</v>
      </c>
      <c r="B336" s="8">
        <v>0.9787997812012561</v>
      </c>
      <c r="C336" s="8">
        <v>1.9101166049091431</v>
      </c>
      <c r="D336" s="8">
        <v>1.1715431786739716</v>
      </c>
    </row>
    <row r="337" spans="1:4">
      <c r="A337" s="9">
        <v>37561</v>
      </c>
      <c r="B337" s="8">
        <v>1.024205504676079</v>
      </c>
      <c r="C337" s="8">
        <v>1.8991526014525129</v>
      </c>
      <c r="D337" s="8">
        <v>1.1683538832521954</v>
      </c>
    </row>
    <row r="338" spans="1:4">
      <c r="A338" s="9">
        <v>37591</v>
      </c>
      <c r="B338" s="8">
        <v>1.6298904824827876</v>
      </c>
      <c r="C338" s="8">
        <v>1.8229967640405038</v>
      </c>
      <c r="D338" s="8">
        <v>1.1370745201400028</v>
      </c>
    </row>
    <row r="339" spans="1:4">
      <c r="A339" s="9">
        <v>37622</v>
      </c>
      <c r="B339" s="8">
        <v>2.0032288190671155</v>
      </c>
      <c r="C339" s="8">
        <v>1.8575098573847568</v>
      </c>
      <c r="D339" s="8">
        <v>1.0950708080736742</v>
      </c>
    </row>
    <row r="340" spans="1:4">
      <c r="A340" s="9">
        <v>37653</v>
      </c>
      <c r="B340" s="8">
        <v>2.4205435799842911</v>
      </c>
      <c r="C340" s="8">
        <v>1.8888784485480199</v>
      </c>
      <c r="D340" s="8">
        <v>1.0888919371884493</v>
      </c>
    </row>
    <row r="341" spans="1:4">
      <c r="A341" s="9">
        <v>37681</v>
      </c>
      <c r="B341" s="8">
        <v>2.5564136619262712</v>
      </c>
      <c r="C341" s="8">
        <v>1.8955187900108035</v>
      </c>
      <c r="D341" s="8">
        <v>1.1155960534879545</v>
      </c>
    </row>
    <row r="342" spans="1:4">
      <c r="A342" s="9">
        <v>37712</v>
      </c>
      <c r="B342" s="8">
        <v>2.878546985678998</v>
      </c>
      <c r="C342" s="8">
        <v>1.9350297395846479</v>
      </c>
      <c r="D342" s="8">
        <v>1.0797764291493688</v>
      </c>
    </row>
    <row r="343" spans="1:4">
      <c r="A343" s="9">
        <v>37742</v>
      </c>
      <c r="B343" s="8">
        <v>3.8383831584159589</v>
      </c>
      <c r="C343" s="8">
        <v>1.9119644156069699</v>
      </c>
      <c r="D343" s="8">
        <v>1.1084978333898587</v>
      </c>
    </row>
    <row r="344" spans="1:4">
      <c r="A344" s="9">
        <v>37773</v>
      </c>
      <c r="B344" s="8">
        <v>1.5287086539713668</v>
      </c>
      <c r="C344" s="8">
        <v>1.8883599960919035</v>
      </c>
      <c r="D344" s="8">
        <v>1.1749591530125922</v>
      </c>
    </row>
    <row r="345" spans="1:4">
      <c r="A345" s="9">
        <v>37803</v>
      </c>
      <c r="B345" s="8">
        <v>1.3632878753560451</v>
      </c>
      <c r="C345" s="8">
        <v>1.8422546483894533</v>
      </c>
      <c r="D345" s="8">
        <v>1.179756535225404</v>
      </c>
    </row>
    <row r="346" spans="1:4">
      <c r="A346" s="9">
        <v>37834</v>
      </c>
      <c r="B346" s="8">
        <v>1.6248235818144607</v>
      </c>
      <c r="C346" s="8">
        <v>1.8241790120903729</v>
      </c>
      <c r="D346" s="8">
        <v>1.1880200380480288</v>
      </c>
    </row>
    <row r="347" spans="1:4">
      <c r="A347" s="9">
        <v>37865</v>
      </c>
      <c r="B347" s="8">
        <v>0.21373658301968579</v>
      </c>
      <c r="C347" s="8">
        <v>1.8220249451748578</v>
      </c>
      <c r="D347" s="8">
        <v>1.1764297249593816</v>
      </c>
    </row>
    <row r="348" spans="1:4">
      <c r="A348" s="9">
        <v>37895</v>
      </c>
      <c r="B348" s="8">
        <v>1.3958793401801062</v>
      </c>
      <c r="C348" s="8">
        <v>1.7724544641102871</v>
      </c>
      <c r="D348" s="8">
        <v>1.2313639350032575</v>
      </c>
    </row>
    <row r="349" spans="1:4">
      <c r="A349" s="9">
        <v>37926</v>
      </c>
      <c r="B349" s="8">
        <v>3.4635700693869342</v>
      </c>
      <c r="C349" s="8">
        <v>1.7107168161490425</v>
      </c>
      <c r="D349" s="8">
        <v>1.263462373967728</v>
      </c>
    </row>
    <row r="350" spans="1:4">
      <c r="A350" s="9">
        <v>37956</v>
      </c>
      <c r="B350" s="8">
        <v>4.602169004638057</v>
      </c>
      <c r="C350" s="8">
        <v>1.6348378753498531</v>
      </c>
      <c r="D350" s="8">
        <v>1.305036633868907</v>
      </c>
    </row>
    <row r="351" spans="1:4">
      <c r="A351" s="9">
        <v>37987</v>
      </c>
      <c r="B351" s="8">
        <v>3.3008667259377233</v>
      </c>
      <c r="C351" s="8">
        <v>1.6494264560093346</v>
      </c>
      <c r="D351" s="8">
        <v>1.306468445281014</v>
      </c>
    </row>
    <row r="352" spans="1:4">
      <c r="A352" s="9">
        <v>38018</v>
      </c>
      <c r="B352" s="8">
        <v>3.2857074004818632</v>
      </c>
      <c r="C352" s="8">
        <v>1.6421539402800691</v>
      </c>
      <c r="D352" s="8">
        <v>1.3424244324420191</v>
      </c>
    </row>
    <row r="353" spans="1:4">
      <c r="A353" s="9">
        <v>38047</v>
      </c>
      <c r="B353" s="8">
        <v>5.1981567167395992</v>
      </c>
      <c r="C353" s="8">
        <v>1.5702980090010241</v>
      </c>
      <c r="D353" s="8">
        <v>1.3350836288184806</v>
      </c>
    </row>
    <row r="354" spans="1:4">
      <c r="A354" s="9">
        <v>38078</v>
      </c>
      <c r="B354" s="8">
        <v>7.1132626730336712</v>
      </c>
      <c r="C354" s="8">
        <v>1.550385193810375</v>
      </c>
      <c r="D354" s="8">
        <v>1.3376373852576644</v>
      </c>
    </row>
    <row r="355" spans="1:4">
      <c r="A355" s="9">
        <v>38108</v>
      </c>
      <c r="B355" s="8">
        <v>7.6280241714190344</v>
      </c>
      <c r="C355" s="8">
        <v>1.5110482864894279</v>
      </c>
      <c r="D355" s="8">
        <v>1.3445137788319892</v>
      </c>
    </row>
    <row r="356" spans="1:4">
      <c r="A356" s="9">
        <v>38139</v>
      </c>
      <c r="B356" s="8">
        <v>8.8080190057434606</v>
      </c>
      <c r="C356" s="8">
        <v>1.4880038463293914</v>
      </c>
      <c r="D356" s="8">
        <v>1.2741789544959612</v>
      </c>
    </row>
    <row r="357" spans="1:4">
      <c r="A357" s="9">
        <v>38169</v>
      </c>
      <c r="B357" s="8">
        <v>8.8671818200566364</v>
      </c>
      <c r="C357" s="8">
        <v>1.444530568785338</v>
      </c>
      <c r="D357" s="8">
        <v>1.2850026202752807</v>
      </c>
    </row>
    <row r="358" spans="1:4">
      <c r="A358" s="9">
        <v>38200</v>
      </c>
      <c r="B358" s="8">
        <v>9.5805629869128985</v>
      </c>
      <c r="C358" s="8">
        <v>1.3960713624016188</v>
      </c>
      <c r="D358" s="8">
        <v>1.2601095207774828</v>
      </c>
    </row>
    <row r="359" spans="1:4">
      <c r="A359" s="9">
        <v>38231</v>
      </c>
      <c r="B359" s="8">
        <v>10.004327301499627</v>
      </c>
      <c r="C359" s="8">
        <v>1.3882153787666698</v>
      </c>
      <c r="D359" s="8">
        <v>1.2816364669447264</v>
      </c>
    </row>
    <row r="360" spans="1:4">
      <c r="A360" s="9">
        <v>38261</v>
      </c>
      <c r="B360" s="8">
        <v>11.78907087091563</v>
      </c>
      <c r="C360" s="8">
        <v>1.3625294735944806</v>
      </c>
      <c r="D360" s="8">
        <v>1.2728404135351823</v>
      </c>
    </row>
    <row r="361" spans="1:4">
      <c r="A361" s="9">
        <v>38292</v>
      </c>
      <c r="B361" s="8">
        <v>11.169909186146288</v>
      </c>
      <c r="C361" s="8">
        <v>1.3023194978096864</v>
      </c>
      <c r="D361" s="8">
        <v>1.2526438821750829</v>
      </c>
    </row>
    <row r="362" spans="1:4">
      <c r="A362" s="9">
        <v>38322</v>
      </c>
      <c r="B362" s="8">
        <v>10.408890613310962</v>
      </c>
      <c r="C362" s="8">
        <v>1.2024975541473584</v>
      </c>
      <c r="D362" s="8">
        <v>1.2433712356849318</v>
      </c>
    </row>
    <row r="363" spans="1:4">
      <c r="A363" s="9">
        <v>38353</v>
      </c>
      <c r="B363" s="8">
        <v>11.983308713753615</v>
      </c>
      <c r="C363" s="8">
        <v>1.2178896853571073</v>
      </c>
      <c r="D363" s="8">
        <v>1.2479930591953674</v>
      </c>
    </row>
    <row r="364" spans="1:4">
      <c r="A364" s="9">
        <v>38384</v>
      </c>
      <c r="B364" s="8">
        <v>12.708523364475965</v>
      </c>
      <c r="C364" s="8">
        <v>1.2182698013544988</v>
      </c>
      <c r="D364" s="8">
        <v>1.2272138386618341</v>
      </c>
    </row>
    <row r="365" spans="1:4">
      <c r="A365" s="9">
        <v>38412</v>
      </c>
      <c r="B365" s="8">
        <v>12.902465029167764</v>
      </c>
      <c r="C365" s="8">
        <v>1.2000051357877035</v>
      </c>
      <c r="D365" s="8">
        <v>1.2023112024503042</v>
      </c>
    </row>
    <row r="366" spans="1:4">
      <c r="A366" s="9">
        <v>38443</v>
      </c>
      <c r="B366" s="8">
        <v>13.089732393731346</v>
      </c>
      <c r="C366" s="8">
        <v>1.1772042226079102</v>
      </c>
      <c r="D366" s="8">
        <v>1.1743002342573561</v>
      </c>
    </row>
    <row r="367" spans="1:4">
      <c r="A367" s="9">
        <v>38473</v>
      </c>
      <c r="B367" s="8">
        <v>12.415212539279086</v>
      </c>
      <c r="C367" s="8">
        <v>1.1282194983508682</v>
      </c>
      <c r="D367" s="8">
        <v>1.1729082972928522</v>
      </c>
    </row>
    <row r="368" spans="1:4">
      <c r="A368" s="9">
        <v>38504</v>
      </c>
      <c r="B368" s="8">
        <v>12.035177133731811</v>
      </c>
      <c r="C368" s="8">
        <v>1.1034296187776971</v>
      </c>
      <c r="D368" s="8">
        <v>1.2297389536904748</v>
      </c>
    </row>
    <row r="369" spans="1:4">
      <c r="A369" s="9">
        <v>38534</v>
      </c>
      <c r="B369" s="8">
        <v>11.129652175763827</v>
      </c>
      <c r="C369" s="8">
        <v>1.0654592365409254</v>
      </c>
      <c r="D369" s="8">
        <v>1.2285509501673975</v>
      </c>
    </row>
    <row r="370" spans="1:4">
      <c r="A370" s="9">
        <v>38565</v>
      </c>
      <c r="B370" s="8">
        <v>10.79683106437872</v>
      </c>
      <c r="C370" s="8">
        <v>1.0447193946332205</v>
      </c>
      <c r="D370" s="8">
        <v>1.2563145857328311</v>
      </c>
    </row>
    <row r="371" spans="1:4">
      <c r="A371" s="9">
        <v>38596</v>
      </c>
      <c r="B371" s="8">
        <v>12.537185118783389</v>
      </c>
      <c r="C371" s="8">
        <v>1.0117565153109509</v>
      </c>
      <c r="D371" s="8">
        <v>1.2924375641938319</v>
      </c>
    </row>
    <row r="372" spans="1:4">
      <c r="A372" s="9">
        <v>38626</v>
      </c>
      <c r="B372" s="8">
        <v>11.23550140948948</v>
      </c>
      <c r="C372" s="8">
        <v>0.98692450828358302</v>
      </c>
      <c r="D372" s="8">
        <v>1.2722980882789676</v>
      </c>
    </row>
    <row r="373" spans="1:4">
      <c r="A373" s="9">
        <v>38657</v>
      </c>
      <c r="B373" s="8">
        <v>12.373531816526452</v>
      </c>
      <c r="C373" s="8">
        <v>0.94140435612348505</v>
      </c>
      <c r="D373" s="8">
        <v>1.2497123274240329</v>
      </c>
    </row>
    <row r="374" spans="1:4">
      <c r="A374" s="9">
        <v>38687</v>
      </c>
      <c r="B374" s="8">
        <v>14.167302882412969</v>
      </c>
      <c r="C374" s="8">
        <v>0.90528941414609476</v>
      </c>
      <c r="D374" s="8">
        <v>1.2677217681195276</v>
      </c>
    </row>
    <row r="375" spans="1:4">
      <c r="A375" s="9">
        <v>38718</v>
      </c>
      <c r="B375" s="8">
        <v>13.377145515451151</v>
      </c>
      <c r="C375" s="8">
        <v>0.92440406414016452</v>
      </c>
      <c r="D375" s="8">
        <v>1.268281195483705</v>
      </c>
    </row>
    <row r="376" spans="1:4">
      <c r="A376" s="9">
        <v>38749</v>
      </c>
      <c r="B376" s="8">
        <v>13.388548699424764</v>
      </c>
      <c r="C376" s="8">
        <v>0.90894936886845634</v>
      </c>
      <c r="D376" s="8">
        <v>1.268372013626446</v>
      </c>
    </row>
    <row r="377" spans="1:4">
      <c r="A377" s="9">
        <v>38777</v>
      </c>
      <c r="B377" s="8">
        <v>13.66996917985519</v>
      </c>
      <c r="C377" s="8">
        <v>0.88697468869383311</v>
      </c>
      <c r="D377" s="8">
        <v>1.2659845121427875</v>
      </c>
    </row>
    <row r="378" spans="1:4">
      <c r="A378" s="9">
        <v>38808</v>
      </c>
      <c r="B378" s="8">
        <v>13.12852544698857</v>
      </c>
      <c r="C378" s="8">
        <v>0.88615271711716748</v>
      </c>
      <c r="D378" s="8">
        <v>1.2658601338059179</v>
      </c>
    </row>
    <row r="379" spans="1:4">
      <c r="A379" s="9">
        <v>38838</v>
      </c>
      <c r="B379" s="8">
        <v>13.247571439986562</v>
      </c>
      <c r="C379" s="8">
        <v>0.8549059354341948</v>
      </c>
      <c r="D379" s="8">
        <v>1.2652001201335223</v>
      </c>
    </row>
    <row r="380" spans="1:4">
      <c r="A380" s="9">
        <v>38869</v>
      </c>
      <c r="B380" s="8">
        <v>14.777096017178959</v>
      </c>
      <c r="C380" s="8">
        <v>0.82382916810990314</v>
      </c>
      <c r="D380" s="8">
        <v>1.1968305582118119</v>
      </c>
    </row>
    <row r="381" spans="1:4">
      <c r="A381" s="9">
        <v>38899</v>
      </c>
      <c r="B381" s="8">
        <v>15.302367112701054</v>
      </c>
      <c r="C381" s="8">
        <v>0.80926258671704443</v>
      </c>
      <c r="D381" s="8">
        <v>1.2629693002576785</v>
      </c>
    </row>
    <row r="382" spans="1:4">
      <c r="A382" s="9">
        <v>38930</v>
      </c>
      <c r="B382" s="8">
        <v>15.479531883413244</v>
      </c>
      <c r="C382" s="8">
        <v>0.79504311407449091</v>
      </c>
      <c r="D382" s="8">
        <v>1.2759200066269778</v>
      </c>
    </row>
    <row r="383" spans="1:4">
      <c r="A383" s="9">
        <v>38961</v>
      </c>
      <c r="B383" s="8">
        <v>14.472217437581536</v>
      </c>
      <c r="C383" s="8">
        <v>0.78589590326967484</v>
      </c>
      <c r="D383" s="8">
        <v>1.2769161287620934</v>
      </c>
    </row>
    <row r="384" spans="1:4">
      <c r="A384" s="9">
        <v>38991</v>
      </c>
      <c r="B384" s="8">
        <v>14.313294666948618</v>
      </c>
      <c r="C384" s="8">
        <v>0.78830278894146821</v>
      </c>
      <c r="D384" s="8">
        <v>1.2898292544198073</v>
      </c>
    </row>
    <row r="385" spans="1:4">
      <c r="A385" s="9">
        <v>39022</v>
      </c>
      <c r="B385" s="8">
        <v>14.592999381608319</v>
      </c>
      <c r="C385" s="8">
        <v>0.75328990219699254</v>
      </c>
      <c r="D385" s="8">
        <v>1.2893132425521512</v>
      </c>
    </row>
    <row r="386" spans="1:4">
      <c r="A386" s="9">
        <v>39052</v>
      </c>
      <c r="B386" s="8">
        <v>15.408154458393986</v>
      </c>
      <c r="C386" s="8">
        <v>0.74813128672022744</v>
      </c>
      <c r="D386" s="8">
        <v>1.2608383579402254</v>
      </c>
    </row>
    <row r="387" spans="1:4">
      <c r="A387" s="9">
        <v>39083</v>
      </c>
      <c r="B387" s="8">
        <v>15.493092241029283</v>
      </c>
      <c r="C387" s="8">
        <v>0.77777737546005976</v>
      </c>
      <c r="D387" s="8">
        <v>1.2510081438396894</v>
      </c>
    </row>
    <row r="388" spans="1:4">
      <c r="A388" s="9">
        <v>39114</v>
      </c>
      <c r="B388" s="8">
        <v>15.334916771568196</v>
      </c>
      <c r="C388" s="8">
        <v>0.77165079720218577</v>
      </c>
      <c r="D388" s="8">
        <v>1.2339828525720089</v>
      </c>
    </row>
    <row r="389" spans="1:4">
      <c r="A389" s="9">
        <v>39142</v>
      </c>
      <c r="B389" s="8">
        <v>14.659208455449324</v>
      </c>
      <c r="C389" s="8">
        <v>0.77621199181733025</v>
      </c>
      <c r="D389" s="8">
        <v>1.2058995075984249</v>
      </c>
    </row>
    <row r="390" spans="1:4">
      <c r="A390" s="9">
        <v>39173</v>
      </c>
      <c r="B390" s="8">
        <v>14.659022550253532</v>
      </c>
      <c r="C390" s="8">
        <v>0.80078774603758152</v>
      </c>
      <c r="D390" s="8">
        <v>1.1882134199266001</v>
      </c>
    </row>
    <row r="391" spans="1:4">
      <c r="A391" s="9">
        <v>39203</v>
      </c>
      <c r="B391" s="8">
        <v>15.038102059343705</v>
      </c>
      <c r="C391" s="8">
        <v>0.80785430423844562</v>
      </c>
      <c r="D391" s="8">
        <v>1.1545742750604699</v>
      </c>
    </row>
    <row r="392" spans="1:4">
      <c r="A392" s="9">
        <v>39234</v>
      </c>
      <c r="B392" s="8">
        <v>14.515434854564479</v>
      </c>
      <c r="C392" s="8">
        <v>0.81089440771036658</v>
      </c>
      <c r="D392" s="8">
        <v>1.1456853779510587</v>
      </c>
    </row>
    <row r="393" spans="1:4">
      <c r="A393" s="9">
        <v>39264</v>
      </c>
      <c r="B393" s="8">
        <v>14.379030872271613</v>
      </c>
      <c r="C393" s="8">
        <v>0.82385811034312828</v>
      </c>
      <c r="D393" s="8">
        <v>1.1260531602710426</v>
      </c>
    </row>
    <row r="394" spans="1:4">
      <c r="A394" s="9">
        <v>39295</v>
      </c>
      <c r="B394" s="8">
        <v>14.436151786435779</v>
      </c>
      <c r="C394" s="8">
        <v>0.82082229698626241</v>
      </c>
      <c r="D394" s="8">
        <v>1.1199346491789044</v>
      </c>
    </row>
    <row r="395" spans="1:4">
      <c r="A395" s="9">
        <v>39326</v>
      </c>
      <c r="B395" s="8">
        <v>14.297883948049162</v>
      </c>
      <c r="C395" s="8">
        <v>0.80087175403014932</v>
      </c>
      <c r="D395" s="8">
        <v>1.110480860350163</v>
      </c>
    </row>
    <row r="396" spans="1:4">
      <c r="A396" s="9">
        <v>39356</v>
      </c>
      <c r="B396" s="8">
        <v>13.818082258974895</v>
      </c>
      <c r="C396" s="8">
        <v>0.80123302599671131</v>
      </c>
      <c r="D396" s="8">
        <v>1.1296386973907966</v>
      </c>
    </row>
    <row r="397" spans="1:4">
      <c r="A397" s="9">
        <v>39387</v>
      </c>
      <c r="B397" s="8">
        <v>14.117732637209235</v>
      </c>
      <c r="C397" s="8">
        <v>0.77545967111042235</v>
      </c>
      <c r="D397" s="8">
        <v>1.0961908702443335</v>
      </c>
    </row>
    <row r="398" spans="1:4">
      <c r="A398" s="9">
        <v>39417</v>
      </c>
      <c r="B398" s="8">
        <v>12.888842346966079</v>
      </c>
      <c r="C398" s="8">
        <v>0.7507015848726093</v>
      </c>
      <c r="D398" s="8">
        <v>1.116857561119786</v>
      </c>
    </row>
    <row r="399" spans="1:4">
      <c r="A399" s="9">
        <v>39448</v>
      </c>
      <c r="B399" s="8">
        <v>10.708749727433586</v>
      </c>
      <c r="C399" s="8">
        <v>0.77657516254655823</v>
      </c>
      <c r="D399" s="8">
        <v>1.1284328339330372</v>
      </c>
    </row>
    <row r="400" spans="1:4">
      <c r="A400" s="9">
        <v>39479</v>
      </c>
      <c r="B400" s="8">
        <v>10.96915841330941</v>
      </c>
      <c r="C400" s="8">
        <v>0.79040205817809894</v>
      </c>
      <c r="D400" s="8">
        <v>1.1421148876919172</v>
      </c>
    </row>
    <row r="401" spans="1:4">
      <c r="A401" s="9">
        <v>39508</v>
      </c>
      <c r="B401" s="8">
        <v>9.5122630139102817</v>
      </c>
      <c r="C401" s="8">
        <v>0.80750907939238659</v>
      </c>
      <c r="D401" s="8">
        <v>1.1057730030625617</v>
      </c>
    </row>
    <row r="402" spans="1:4">
      <c r="A402" s="9">
        <v>39539</v>
      </c>
      <c r="B402" s="8">
        <v>10.502586989177566</v>
      </c>
      <c r="C402" s="8">
        <v>0.81123937166611926</v>
      </c>
      <c r="D402" s="8">
        <v>1.1071018657453056</v>
      </c>
    </row>
    <row r="403" spans="1:4">
      <c r="A403" s="9">
        <v>39569</v>
      </c>
      <c r="B403" s="8">
        <v>10.774387584543433</v>
      </c>
      <c r="C403" s="8">
        <v>0.81083959055561516</v>
      </c>
      <c r="D403" s="8">
        <v>1.0949535995882242</v>
      </c>
    </row>
    <row r="404" spans="1:4">
      <c r="A404" s="9">
        <v>39600</v>
      </c>
      <c r="B404" s="8">
        <v>11.701544261434037</v>
      </c>
      <c r="C404" s="8">
        <v>0.81862104248754497</v>
      </c>
      <c r="D404" s="8">
        <v>1.0423179000980227</v>
      </c>
    </row>
    <row r="405" spans="1:4">
      <c r="A405" s="9">
        <v>39630</v>
      </c>
      <c r="B405" s="8">
        <v>10.503317590924999</v>
      </c>
      <c r="C405" s="8">
        <v>0.85216912343103213</v>
      </c>
      <c r="D405" s="8">
        <v>1.0711411827541499</v>
      </c>
    </row>
    <row r="406" spans="1:4">
      <c r="A406" s="9">
        <v>39661</v>
      </c>
      <c r="B406" s="8">
        <v>9.524791437358493</v>
      </c>
      <c r="C406" s="8">
        <v>0.85329367541880896</v>
      </c>
      <c r="D406" s="8">
        <v>1.0456241845454968</v>
      </c>
    </row>
    <row r="407" spans="1:4">
      <c r="A407" s="9">
        <v>39692</v>
      </c>
      <c r="B407" s="8">
        <v>10.02949435561813</v>
      </c>
      <c r="C407" s="8">
        <v>0.85436930901934738</v>
      </c>
      <c r="D407" s="8">
        <v>0.98205423603137942</v>
      </c>
    </row>
    <row r="408" spans="1:4">
      <c r="A408" s="9">
        <v>39722</v>
      </c>
      <c r="B408" s="8">
        <v>12.835738187410106</v>
      </c>
      <c r="C408" s="8">
        <v>0.84610802319924927</v>
      </c>
      <c r="D408" s="8">
        <v>0.88976709537382503</v>
      </c>
    </row>
    <row r="409" spans="1:4">
      <c r="A409" s="9">
        <v>39753</v>
      </c>
      <c r="B409" s="8">
        <v>10.643431722301067</v>
      </c>
      <c r="C409" s="8">
        <v>0.8738685628437628</v>
      </c>
      <c r="D409" s="8">
        <v>0.92784436956056104</v>
      </c>
    </row>
    <row r="410" spans="1:4">
      <c r="A410" s="9">
        <v>39783</v>
      </c>
      <c r="B410" s="8">
        <v>7.7823149036678307</v>
      </c>
      <c r="C410" s="8">
        <v>0.92387107437541838</v>
      </c>
      <c r="D410" s="8">
        <v>0.90681662255191675</v>
      </c>
    </row>
    <row r="411" spans="1:4">
      <c r="A411" s="9">
        <v>39814</v>
      </c>
      <c r="B411" s="8">
        <v>8.1561425079275551</v>
      </c>
      <c r="C411" s="8">
        <v>0.96636218780435357</v>
      </c>
      <c r="D411" s="8">
        <v>0.91090747210230782</v>
      </c>
    </row>
    <row r="412" spans="1:4">
      <c r="A412" s="9">
        <v>39845</v>
      </c>
      <c r="B412" s="8">
        <v>6.4143187883532127</v>
      </c>
      <c r="C412" s="8">
        <v>1.052039102653882</v>
      </c>
      <c r="D412" s="8">
        <v>0.91101735628324254</v>
      </c>
    </row>
    <row r="413" spans="1:4">
      <c r="A413" s="9">
        <v>39873</v>
      </c>
      <c r="B413" s="8">
        <v>5.5840464827176195</v>
      </c>
      <c r="C413" s="8">
        <v>1.0679809508723956</v>
      </c>
      <c r="D413" s="8">
        <v>0.96815959371701421</v>
      </c>
    </row>
    <row r="414" spans="1:4">
      <c r="A414" s="9">
        <v>39904</v>
      </c>
      <c r="B414" s="8">
        <v>3.2046779043018558</v>
      </c>
      <c r="C414" s="8">
        <v>1.1184078553841532</v>
      </c>
      <c r="D414" s="8">
        <v>1.001703763978923</v>
      </c>
    </row>
    <row r="415" spans="1:4">
      <c r="A415" s="9">
        <v>39934</v>
      </c>
      <c r="B415" s="8">
        <v>1.4034541496083408</v>
      </c>
      <c r="C415" s="8">
        <v>1.1452077317406322</v>
      </c>
      <c r="D415" s="8">
        <v>1.0213470740182664</v>
      </c>
    </row>
    <row r="416" spans="1:4">
      <c r="A416" s="9">
        <v>39965</v>
      </c>
      <c r="B416" s="8">
        <v>-1.6855333116557292</v>
      </c>
      <c r="C416" s="8">
        <v>1.2580814204410642</v>
      </c>
      <c r="D416" s="8">
        <v>1.0392946216469012</v>
      </c>
    </row>
    <row r="417" spans="1:4">
      <c r="A417" s="9">
        <v>39995</v>
      </c>
      <c r="B417" s="8">
        <v>-1.0911420048786646</v>
      </c>
      <c r="C417" s="8">
        <v>1.2256288794617485</v>
      </c>
      <c r="D417" s="8">
        <v>1.0584162961204313</v>
      </c>
    </row>
    <row r="418" spans="1:4">
      <c r="A418" s="9">
        <v>40026</v>
      </c>
      <c r="B418" s="8">
        <v>-1.9350309600829618E-2</v>
      </c>
      <c r="C418" s="8">
        <v>1.2195000748516178</v>
      </c>
      <c r="D418" s="8">
        <v>1.0870545394114921</v>
      </c>
    </row>
    <row r="419" spans="1:4">
      <c r="A419" s="9">
        <v>40057</v>
      </c>
      <c r="B419" s="8">
        <v>-0.42383911767308602</v>
      </c>
      <c r="C419" s="8">
        <v>1.2411156896316624</v>
      </c>
      <c r="D419" s="8">
        <v>1.1149759056072583</v>
      </c>
    </row>
    <row r="420" spans="1:4">
      <c r="A420" s="9">
        <v>40087</v>
      </c>
      <c r="B420" s="8">
        <v>-3.3356556380104818</v>
      </c>
      <c r="C420" s="8">
        <v>1.2520555999904421</v>
      </c>
      <c r="D420" s="8">
        <v>1.1549055449054764</v>
      </c>
    </row>
    <row r="421" spans="1:4">
      <c r="A421" s="9">
        <v>40118</v>
      </c>
      <c r="B421" s="8">
        <v>-4.3533933823552307</v>
      </c>
      <c r="C421" s="8">
        <v>1.2228365786096682</v>
      </c>
      <c r="D421" s="8">
        <v>1.1199556752095607</v>
      </c>
    </row>
    <row r="422" spans="1:4">
      <c r="A422" s="9">
        <v>40148</v>
      </c>
      <c r="B422" s="8">
        <v>-0.43982513669086343</v>
      </c>
      <c r="C422" s="8">
        <v>1.2708216550732632</v>
      </c>
      <c r="D422" s="8">
        <v>1.1750963332243685</v>
      </c>
    </row>
    <row r="423" spans="1:4">
      <c r="A423" s="9">
        <v>40179</v>
      </c>
      <c r="B423" s="8">
        <v>1.0625914238509004</v>
      </c>
      <c r="C423" s="8">
        <v>1.2737256502437118</v>
      </c>
      <c r="D423" s="8">
        <v>1.2259537777423228</v>
      </c>
    </row>
    <row r="424" spans="1:4">
      <c r="A424" s="9">
        <v>40210</v>
      </c>
      <c r="B424" s="8">
        <v>2.1867535098875734</v>
      </c>
      <c r="C424" s="8">
        <v>1.2852527731963166</v>
      </c>
      <c r="D424" s="8">
        <v>1.2803402382142126</v>
      </c>
    </row>
    <row r="425" spans="1:4">
      <c r="A425" s="9">
        <v>40238</v>
      </c>
      <c r="B425" s="8">
        <v>2.0789844382309575</v>
      </c>
      <c r="C425" s="8">
        <v>1.3472536693265302</v>
      </c>
      <c r="D425" s="8">
        <v>1.3232045041444136</v>
      </c>
    </row>
    <row r="426" spans="1:4">
      <c r="A426" s="9">
        <v>40269</v>
      </c>
      <c r="B426" s="8">
        <v>2.965173429410517</v>
      </c>
      <c r="C426" s="8">
        <v>1.3561396069969283</v>
      </c>
      <c r="D426" s="8">
        <v>1.3472521994039997</v>
      </c>
    </row>
    <row r="427" spans="1:4">
      <c r="A427" s="9">
        <v>40299</v>
      </c>
      <c r="B427" s="8">
        <v>4.2932688234905259</v>
      </c>
      <c r="C427" s="8">
        <v>1.3457984595328889</v>
      </c>
      <c r="D427" s="8">
        <v>1.379193044397558</v>
      </c>
    </row>
    <row r="428" spans="1:4">
      <c r="A428" s="9">
        <v>40330</v>
      </c>
      <c r="B428" s="8">
        <v>6.2075987408221733</v>
      </c>
      <c r="C428" s="8">
        <v>1.3598868346722588</v>
      </c>
      <c r="D428" s="8">
        <v>1.452375257438858</v>
      </c>
    </row>
    <row r="429" spans="1:4">
      <c r="A429" s="9">
        <v>40360</v>
      </c>
      <c r="B429" s="8">
        <v>6.0435388379299182</v>
      </c>
      <c r="C429" s="8">
        <v>1.3727212570508331</v>
      </c>
      <c r="D429" s="8">
        <v>1.494861265954015</v>
      </c>
    </row>
    <row r="430" spans="1:4">
      <c r="A430" s="9">
        <v>40391</v>
      </c>
      <c r="B430" s="8">
        <v>4.9708530837619058</v>
      </c>
      <c r="C430" s="8">
        <v>1.3281086069592929</v>
      </c>
      <c r="D430" s="8">
        <v>1.5233430403960011</v>
      </c>
    </row>
    <row r="431" spans="1:4">
      <c r="A431" s="9">
        <v>40422</v>
      </c>
      <c r="B431" s="8">
        <v>4.9452457019333762</v>
      </c>
      <c r="C431" s="8">
        <v>1.2861349792949899</v>
      </c>
      <c r="D431" s="8">
        <v>1.5272166713181636</v>
      </c>
    </row>
    <row r="432" spans="1:4">
      <c r="A432" s="9">
        <v>40452</v>
      </c>
      <c r="B432" s="8">
        <v>6.4808759528746096</v>
      </c>
      <c r="C432" s="8">
        <v>1.2417312455724236</v>
      </c>
      <c r="D432" s="8">
        <v>1.5047630501815028</v>
      </c>
    </row>
    <row r="433" spans="1:4">
      <c r="A433" s="9">
        <v>40483</v>
      </c>
      <c r="B433" s="8">
        <v>8.1607259809836741</v>
      </c>
      <c r="C433" s="8">
        <v>1.2167910189993045</v>
      </c>
      <c r="D433" s="8">
        <v>1.5316293879380687</v>
      </c>
    </row>
    <row r="434" spans="1:4">
      <c r="A434" s="9">
        <v>40513</v>
      </c>
      <c r="B434" s="8">
        <v>5.6618524254188118</v>
      </c>
      <c r="C434" s="8">
        <v>1.1839722995825772</v>
      </c>
      <c r="D434" s="8">
        <v>1.4378254175116787</v>
      </c>
    </row>
    <row r="435" spans="1:4">
      <c r="A435" s="9">
        <v>40544</v>
      </c>
      <c r="B435" s="8">
        <v>6.099575536230506</v>
      </c>
      <c r="C435" s="8">
        <v>1.1721606478500464</v>
      </c>
      <c r="D435" s="8">
        <v>1.4261285498591116</v>
      </c>
    </row>
    <row r="436" spans="1:4">
      <c r="A436" s="9">
        <v>40575</v>
      </c>
      <c r="B436" s="8">
        <v>6.3963408696673607</v>
      </c>
      <c r="C436" s="8">
        <v>1.1659534888738758</v>
      </c>
      <c r="D436" s="8">
        <v>1.4082602795184216</v>
      </c>
    </row>
    <row r="437" spans="1:4">
      <c r="A437" s="9">
        <v>40603</v>
      </c>
      <c r="B437" s="8">
        <v>8.2854463482224148</v>
      </c>
      <c r="C437" s="8">
        <v>1.1401357461058383</v>
      </c>
      <c r="D437" s="8">
        <v>1.4317377845268289</v>
      </c>
    </row>
    <row r="438" spans="1:4">
      <c r="A438" s="9">
        <v>40634</v>
      </c>
      <c r="B438" s="8">
        <v>8.4999393194132402</v>
      </c>
      <c r="C438" s="8">
        <v>1.1214279374131089</v>
      </c>
      <c r="D438" s="8">
        <v>1.4154110637157895</v>
      </c>
    </row>
    <row r="439" spans="1:4">
      <c r="A439" s="9">
        <v>40664</v>
      </c>
      <c r="B439" s="8">
        <v>8.9122421713426547</v>
      </c>
      <c r="C439" s="8">
        <v>1.0994680929367155</v>
      </c>
      <c r="D439" s="8">
        <v>1.4339102659097531</v>
      </c>
    </row>
    <row r="440" spans="1:4">
      <c r="A440" s="9">
        <v>40695</v>
      </c>
      <c r="B440" s="8">
        <v>8.6349939303996806</v>
      </c>
      <c r="C440" s="8">
        <v>1.0848666148360024</v>
      </c>
      <c r="D440" s="8">
        <v>1.4168468607789093</v>
      </c>
    </row>
    <row r="441" spans="1:4">
      <c r="A441" s="9">
        <v>40725</v>
      </c>
      <c r="B441" s="8">
        <v>9.6980095386864704</v>
      </c>
      <c r="C441" s="8">
        <v>1.078118395005313</v>
      </c>
      <c r="D441" s="8">
        <v>1.3875149019941115</v>
      </c>
    </row>
    <row r="442" spans="1:4">
      <c r="A442" s="9">
        <v>40756</v>
      </c>
      <c r="B442" s="8">
        <v>10.435349322439613</v>
      </c>
      <c r="C442" s="8">
        <v>1.0655246225576169</v>
      </c>
      <c r="D442" s="8">
        <v>1.3339517943078425</v>
      </c>
    </row>
    <row r="443" spans="1:4">
      <c r="A443" s="9">
        <v>40787</v>
      </c>
      <c r="B443" s="8">
        <v>12.606011760961589</v>
      </c>
      <c r="C443" s="8">
        <v>1.0560808082975188</v>
      </c>
      <c r="D443" s="8">
        <v>1.2853634120255149</v>
      </c>
    </row>
    <row r="444" spans="1:4">
      <c r="A444" s="9">
        <v>40817</v>
      </c>
      <c r="B444" s="8">
        <v>11.719407824925977</v>
      </c>
      <c r="C444" s="8">
        <v>1.0910511567111252</v>
      </c>
      <c r="D444" s="8">
        <v>1.2725272445481224</v>
      </c>
    </row>
    <row r="445" spans="1:4">
      <c r="A445" s="9">
        <v>40848</v>
      </c>
      <c r="B445" s="8">
        <v>12.313927026222938</v>
      </c>
      <c r="C445" s="8">
        <v>1.0914452602643216</v>
      </c>
      <c r="D445" s="8">
        <v>1.2320584245946393</v>
      </c>
    </row>
    <row r="446" spans="1:4">
      <c r="A446" s="9">
        <v>40878</v>
      </c>
      <c r="B446" s="8">
        <v>12.556789239165166</v>
      </c>
      <c r="C446" s="8">
        <v>1.0316496023560293</v>
      </c>
      <c r="D446" s="8">
        <v>1.3165230493731144</v>
      </c>
    </row>
    <row r="447" spans="1:4">
      <c r="A447" s="9">
        <v>40909</v>
      </c>
      <c r="B447" s="8">
        <v>10.630292660893748</v>
      </c>
      <c r="C447" s="8">
        <v>1.0298541102461312</v>
      </c>
      <c r="D447" s="8">
        <v>1.3459357796944909</v>
      </c>
    </row>
    <row r="448" spans="1:4">
      <c r="A448" s="9">
        <v>40940</v>
      </c>
      <c r="B448" s="8">
        <v>10.571908443366684</v>
      </c>
      <c r="C448" s="8">
        <v>1.0540163840180239</v>
      </c>
      <c r="D448" s="8">
        <v>1.3470024102698848</v>
      </c>
    </row>
    <row r="449" spans="1:4">
      <c r="A449" s="9">
        <v>40969</v>
      </c>
      <c r="B449" s="8">
        <v>10.831854834837484</v>
      </c>
      <c r="C449" s="8">
        <v>1.0527227104742121</v>
      </c>
      <c r="D449" s="8">
        <v>1.3126268338660898</v>
      </c>
    </row>
    <row r="450" spans="1:4">
      <c r="A450" s="9">
        <v>41000</v>
      </c>
      <c r="B450" s="8">
        <v>10.88485453522685</v>
      </c>
      <c r="C450" s="8">
        <v>1.0523887214142034</v>
      </c>
      <c r="D450" s="8">
        <v>1.2541393510948609</v>
      </c>
    </row>
    <row r="451" spans="1:4">
      <c r="A451" s="9">
        <v>41030</v>
      </c>
      <c r="B451" s="8">
        <v>11.944707888930939</v>
      </c>
      <c r="C451" s="8">
        <v>1.023897781036277</v>
      </c>
      <c r="D451" s="8">
        <v>1.2018997046040443</v>
      </c>
    </row>
    <row r="452" spans="1:4">
      <c r="A452" s="9">
        <v>41061</v>
      </c>
      <c r="B452" s="8">
        <v>12.410476996936959</v>
      </c>
      <c r="C452" s="8">
        <v>1.0328182192372117</v>
      </c>
      <c r="D452" s="8">
        <v>1.1906820737493535</v>
      </c>
    </row>
    <row r="453" spans="1:4">
      <c r="A453" s="9">
        <v>41091</v>
      </c>
      <c r="B453" s="8">
        <v>11.951541114798259</v>
      </c>
      <c r="C453" s="8">
        <v>1.003640461839316</v>
      </c>
      <c r="D453" s="8">
        <v>1.1464169704334264</v>
      </c>
    </row>
    <row r="454" spans="1:4">
      <c r="A454" s="9">
        <v>41122</v>
      </c>
      <c r="B454" s="8">
        <v>11.885842603375817</v>
      </c>
      <c r="C454" s="8">
        <v>0.9840354828781227</v>
      </c>
      <c r="D454" s="8">
        <v>1.1270932878202613</v>
      </c>
    </row>
    <row r="455" spans="1:4">
      <c r="A455" s="9">
        <v>41153</v>
      </c>
      <c r="B455" s="8">
        <v>9.5707285454934343</v>
      </c>
      <c r="C455" s="8">
        <v>0.9709661948799696</v>
      </c>
      <c r="D455" s="8">
        <v>1.1208070325151385</v>
      </c>
    </row>
    <row r="456" spans="1:4">
      <c r="A456" s="9">
        <v>41183</v>
      </c>
      <c r="B456" s="8">
        <v>9.4359312644552986</v>
      </c>
      <c r="C456" s="8">
        <v>0.96785571732494868</v>
      </c>
      <c r="D456" s="8">
        <v>1.2017887842770338</v>
      </c>
    </row>
    <row r="457" spans="1:4">
      <c r="A457" s="9">
        <v>41214</v>
      </c>
      <c r="B457" s="8">
        <v>9.1042215466874623</v>
      </c>
      <c r="C457" s="8">
        <v>0.9607554730347998</v>
      </c>
      <c r="D457" s="8">
        <v>1.2222275660801316</v>
      </c>
    </row>
    <row r="458" spans="1:4">
      <c r="A458" s="9">
        <v>41244</v>
      </c>
      <c r="B458" s="8">
        <v>9.680796371161037</v>
      </c>
      <c r="C458" s="8">
        <v>0.92781707750027331</v>
      </c>
      <c r="D458" s="8">
        <v>1.1463551777494305</v>
      </c>
    </row>
    <row r="459" spans="1:4">
      <c r="A459" s="9">
        <v>41275</v>
      </c>
      <c r="B459" s="8">
        <v>10.297557278865277</v>
      </c>
      <c r="C459" s="8">
        <v>0.94120579764084145</v>
      </c>
      <c r="D459" s="8">
        <v>1.1232053274717748</v>
      </c>
    </row>
    <row r="460" spans="1:4">
      <c r="A460" s="9">
        <v>41306</v>
      </c>
      <c r="B460" s="8">
        <v>10.020612233945169</v>
      </c>
      <c r="C460" s="8">
        <v>0.95247664500390639</v>
      </c>
      <c r="D460" s="8">
        <v>1.1254021219643209</v>
      </c>
    </row>
    <row r="461" spans="1:4">
      <c r="A461" s="9">
        <v>41334</v>
      </c>
      <c r="B461" s="8">
        <v>9.6115136544998148</v>
      </c>
      <c r="C461" s="8">
        <v>0.9408667295562898</v>
      </c>
      <c r="D461" s="8">
        <v>1.1103854359881336</v>
      </c>
    </row>
    <row r="462" spans="1:4">
      <c r="A462" s="9">
        <v>41365</v>
      </c>
      <c r="B462" s="8">
        <v>9.0005103880517634</v>
      </c>
      <c r="C462" s="8">
        <v>0.94272949472079792</v>
      </c>
      <c r="D462" s="8">
        <v>1.1448733145595091</v>
      </c>
    </row>
    <row r="463" spans="1:4">
      <c r="A463" s="9">
        <v>41395</v>
      </c>
      <c r="B463" s="8">
        <v>8.7468946786518398</v>
      </c>
      <c r="C463" s="8">
        <v>0.95676997059469748</v>
      </c>
      <c r="D463" s="8">
        <v>1.0872281455486525</v>
      </c>
    </row>
    <row r="464" spans="1:4">
      <c r="A464" s="9">
        <v>41426</v>
      </c>
      <c r="B464" s="8">
        <v>9.108686890183094</v>
      </c>
      <c r="C464" s="8">
        <v>0.96465771791803978</v>
      </c>
      <c r="D464" s="8">
        <v>1.0889973964563795</v>
      </c>
    </row>
    <row r="465" spans="1:4">
      <c r="A465" s="9">
        <v>41456</v>
      </c>
      <c r="B465" s="8">
        <v>9.0147133455431359</v>
      </c>
      <c r="C465" s="8">
        <v>0.9789997733700132</v>
      </c>
      <c r="D465" s="8">
        <v>1.1700441230872234</v>
      </c>
    </row>
    <row r="466" spans="1:4">
      <c r="A466" s="9">
        <v>41487</v>
      </c>
      <c r="B466" s="8">
        <v>8.8575392362330252</v>
      </c>
      <c r="C466" s="8">
        <v>0.95681262224730323</v>
      </c>
      <c r="D466" s="8">
        <v>1.222734277309544</v>
      </c>
    </row>
    <row r="467" spans="1:4">
      <c r="A467" s="9">
        <v>41518</v>
      </c>
      <c r="B467" s="8">
        <v>8.1998546985719614</v>
      </c>
      <c r="C467" s="8">
        <v>0.96886585516754964</v>
      </c>
      <c r="D467" s="8">
        <v>1.2034000819696538</v>
      </c>
    </row>
    <row r="468" spans="1:4">
      <c r="A468" s="9">
        <v>41548</v>
      </c>
      <c r="B468" s="8">
        <v>8.0643746499353028</v>
      </c>
      <c r="C468" s="8">
        <v>0.95937512650595791</v>
      </c>
      <c r="D468" s="8">
        <v>1.1880630638335885</v>
      </c>
    </row>
    <row r="469" spans="1:4">
      <c r="A469" s="9">
        <v>41579</v>
      </c>
      <c r="B469" s="8">
        <v>8.9436336393682314</v>
      </c>
      <c r="C469" s="8">
        <v>0.93823130500763174</v>
      </c>
      <c r="D469" s="8">
        <v>1.1439579660937882</v>
      </c>
    </row>
    <row r="470" spans="1:4">
      <c r="A470" s="9">
        <v>41609</v>
      </c>
      <c r="B470" s="8">
        <v>7.903749750057476</v>
      </c>
      <c r="C470" s="8">
        <v>0.90535981881580219</v>
      </c>
      <c r="D470" s="8">
        <v>1.229154712750923</v>
      </c>
    </row>
    <row r="471" spans="1:4">
      <c r="A471" s="9">
        <v>41640</v>
      </c>
      <c r="B471" s="8">
        <v>8.1735092037295676</v>
      </c>
      <c r="C471" s="8">
        <v>0.90042007034724125</v>
      </c>
      <c r="D471" s="8">
        <v>1.2548667780251921</v>
      </c>
    </row>
    <row r="472" spans="1:4">
      <c r="A472" s="9">
        <v>41671</v>
      </c>
      <c r="B472" s="8">
        <v>8.0482158734873188</v>
      </c>
      <c r="C472" s="8">
        <v>0.90261006526813037</v>
      </c>
      <c r="D472" s="8">
        <v>1.2883697980600854</v>
      </c>
    </row>
    <row r="473" spans="1:4">
      <c r="A473" s="9">
        <v>41699</v>
      </c>
      <c r="B473" s="8">
        <v>6.1745909817523703</v>
      </c>
      <c r="C473" s="8">
        <v>0.92296428218462434</v>
      </c>
      <c r="D473" s="8">
        <v>1.3374801026111716</v>
      </c>
    </row>
    <row r="474" spans="1:4">
      <c r="A474" s="9">
        <v>41730</v>
      </c>
      <c r="B474" s="8">
        <v>6.1422830515323934</v>
      </c>
      <c r="C474" s="8">
        <v>0.94629575515710118</v>
      </c>
      <c r="D474" s="8">
        <v>1.358441497639711</v>
      </c>
    </row>
    <row r="475" spans="1:4">
      <c r="A475" s="9">
        <v>41760</v>
      </c>
      <c r="B475" s="8">
        <v>4.0202579318624032</v>
      </c>
      <c r="C475" s="8">
        <v>0.93257082003693859</v>
      </c>
      <c r="D475" s="8">
        <v>1.4454438535105556</v>
      </c>
    </row>
    <row r="476" spans="1:4">
      <c r="A476" s="9">
        <v>41791</v>
      </c>
      <c r="B476" s="8">
        <v>2.8126113259732577</v>
      </c>
      <c r="C476" s="8">
        <v>0.97328228978537845</v>
      </c>
      <c r="D476" s="8">
        <v>1.4686481406139609</v>
      </c>
    </row>
    <row r="477" spans="1:4">
      <c r="A477" s="9">
        <v>41821</v>
      </c>
      <c r="B477" s="8">
        <v>3.5722192755058169</v>
      </c>
      <c r="C477" s="8">
        <v>0.97066540842420446</v>
      </c>
      <c r="D477" s="8">
        <v>1.4341475840230165</v>
      </c>
    </row>
    <row r="478" spans="1:4">
      <c r="A478" s="9">
        <v>41852</v>
      </c>
      <c r="B478" s="8">
        <v>3.825556646644146</v>
      </c>
      <c r="C478" s="8">
        <v>0.95436099408967601</v>
      </c>
      <c r="D478" s="8">
        <v>1.4111826889001444</v>
      </c>
    </row>
    <row r="479" spans="1:4">
      <c r="A479" s="9">
        <v>41883</v>
      </c>
      <c r="B479" s="8">
        <v>4.1308941117145892</v>
      </c>
      <c r="C479" s="8">
        <v>0.96220767946279484</v>
      </c>
      <c r="D479" s="8">
        <v>1.5057982892606414</v>
      </c>
    </row>
    <row r="480" spans="1:4">
      <c r="A480" s="9">
        <v>41913</v>
      </c>
      <c r="B480" s="8">
        <v>3.777231719957741</v>
      </c>
      <c r="C480" s="8">
        <v>0.94463754000519584</v>
      </c>
      <c r="D480" s="8">
        <v>1.4998955433795891</v>
      </c>
    </row>
    <row r="481" spans="1:4">
      <c r="A481" s="9">
        <v>41944</v>
      </c>
      <c r="B481" s="8">
        <v>3.6028753201404085</v>
      </c>
      <c r="C481" s="8">
        <v>0.91944088451985928</v>
      </c>
      <c r="D481" s="8">
        <v>1.4787747048445976</v>
      </c>
    </row>
    <row r="482" spans="1:4">
      <c r="A482" s="9">
        <v>41974</v>
      </c>
      <c r="B482" s="8">
        <v>3.9865453651369176</v>
      </c>
      <c r="C482" s="8">
        <v>0.94712635592580263</v>
      </c>
      <c r="D482" s="8">
        <v>1.3840983521208776</v>
      </c>
    </row>
    <row r="483" spans="1:4">
      <c r="A483" s="9">
        <v>42005</v>
      </c>
      <c r="B483" s="8">
        <v>4.2965703085900087</v>
      </c>
      <c r="C483" s="8">
        <v>0.94979174962153601</v>
      </c>
      <c r="D483" s="8">
        <v>1.3059236138278247</v>
      </c>
    </row>
    <row r="484" spans="1:4">
      <c r="A484" s="9">
        <v>42036</v>
      </c>
      <c r="B484" s="8">
        <v>3.8857241199633297</v>
      </c>
      <c r="C484" s="8">
        <v>0.97801908286883321</v>
      </c>
      <c r="D484" s="8">
        <v>1.3340405142278167</v>
      </c>
    </row>
    <row r="485" spans="1:4">
      <c r="A485" s="9">
        <v>42064</v>
      </c>
      <c r="B485" s="8">
        <v>4.8090207510962601</v>
      </c>
      <c r="C485" s="8">
        <v>0.92268107659024445</v>
      </c>
      <c r="D485" s="8">
        <v>1.3118287324305515</v>
      </c>
    </row>
    <row r="486" spans="1:4">
      <c r="A486" s="9">
        <v>42095</v>
      </c>
      <c r="B486" s="8">
        <v>4.1933693833057006</v>
      </c>
      <c r="C486" s="8">
        <v>0.91523763786964618</v>
      </c>
      <c r="D486" s="8">
        <v>1.3119795356236958</v>
      </c>
    </row>
    <row r="487" spans="1:4">
      <c r="A487" s="9">
        <v>42125</v>
      </c>
      <c r="B487" s="8">
        <v>5.2859446763620532</v>
      </c>
      <c r="C487" s="8">
        <v>0.89841997134716101</v>
      </c>
      <c r="D487" s="8">
        <v>1.3003605380156524</v>
      </c>
    </row>
    <row r="488" spans="1:4">
      <c r="A488" s="9">
        <v>42156</v>
      </c>
      <c r="B488" s="8">
        <v>5.4356822157139328</v>
      </c>
      <c r="C488" s="8">
        <v>0.88930811345100302</v>
      </c>
      <c r="D488" s="8">
        <v>1.2959509575991996</v>
      </c>
    </row>
    <row r="489" spans="1:4">
      <c r="A489" s="9">
        <v>42186</v>
      </c>
      <c r="B489" s="8">
        <v>5.633060122860778</v>
      </c>
      <c r="C489" s="8">
        <v>0.87628809561680954</v>
      </c>
      <c r="D489" s="8">
        <v>1.2401242370836045</v>
      </c>
    </row>
    <row r="490" spans="1:4">
      <c r="A490" s="9">
        <v>42217</v>
      </c>
      <c r="B490" s="8">
        <v>5.4908515706656003</v>
      </c>
      <c r="C490" s="8">
        <v>0.87643010167026503</v>
      </c>
      <c r="D490" s="8">
        <v>1.2283498276400791</v>
      </c>
    </row>
    <row r="491" spans="1:4">
      <c r="A491" s="9">
        <v>42248</v>
      </c>
      <c r="B491" s="8">
        <v>6.1627313660945537</v>
      </c>
      <c r="C491" s="8">
        <v>0.87125144167439306</v>
      </c>
      <c r="D491" s="8">
        <v>1.1569450962825087</v>
      </c>
    </row>
    <row r="492" spans="1:4">
      <c r="A492" s="9">
        <v>42278</v>
      </c>
      <c r="B492" s="8">
        <v>6.2295470820445953</v>
      </c>
      <c r="C492" s="8">
        <v>0.83945164408137274</v>
      </c>
      <c r="D492" s="8">
        <v>1.1706062358953946</v>
      </c>
    </row>
    <row r="493" spans="1:4">
      <c r="A493" s="9">
        <v>42309</v>
      </c>
      <c r="B493" s="8">
        <v>5.5375151064248174</v>
      </c>
      <c r="C493" s="8">
        <v>0.81943367403483536</v>
      </c>
      <c r="D493" s="8">
        <v>1.1164880895356861</v>
      </c>
    </row>
    <row r="494" spans="1:4">
      <c r="A494" s="9">
        <v>42339</v>
      </c>
      <c r="B494" s="8">
        <v>5.8869704204101536</v>
      </c>
      <c r="C494" s="8">
        <v>0.81419969982721219</v>
      </c>
      <c r="D494" s="8">
        <v>1.1186224915520797</v>
      </c>
    </row>
    <row r="495" spans="1:4">
      <c r="A495" s="9">
        <v>42370</v>
      </c>
      <c r="B495" s="8">
        <v>5.3076180865561096</v>
      </c>
      <c r="C495" s="8">
        <v>0.81277044955043887</v>
      </c>
      <c r="D495" s="8">
        <v>1.1135858768159217</v>
      </c>
    </row>
    <row r="496" spans="1:4">
      <c r="A496" s="9">
        <v>42401</v>
      </c>
      <c r="B496" s="8">
        <v>5.6933317461084876</v>
      </c>
      <c r="C496" s="8">
        <v>0.80117593047552538</v>
      </c>
      <c r="D496" s="8">
        <v>1.1358478761903064</v>
      </c>
    </row>
    <row r="497" spans="1:4">
      <c r="A497" s="9">
        <v>42430</v>
      </c>
      <c r="B497" s="8">
        <v>4.7476004307228425</v>
      </c>
      <c r="C497" s="8">
        <v>0.81960777569750343</v>
      </c>
      <c r="D497" s="8">
        <v>1.1358219594750245</v>
      </c>
    </row>
    <row r="498" spans="1:4">
      <c r="A498" s="9">
        <v>42461</v>
      </c>
      <c r="B498" s="8">
        <v>5.3061248444018272</v>
      </c>
      <c r="C498" s="8">
        <v>0.80594455513851337</v>
      </c>
      <c r="D498" s="8">
        <v>1.1069249811368225</v>
      </c>
    </row>
    <row r="499" spans="1:4">
      <c r="A499" s="9">
        <v>42491</v>
      </c>
      <c r="B499" s="8">
        <v>5.346213937874289</v>
      </c>
      <c r="C499" s="8">
        <v>0.76130585821729824</v>
      </c>
      <c r="D499" s="8">
        <v>1.092031586676691</v>
      </c>
    </row>
    <row r="500" spans="1:4">
      <c r="A500" s="9">
        <v>42522</v>
      </c>
      <c r="B500" s="8">
        <v>5.0563818726335752</v>
      </c>
      <c r="C500" s="8">
        <v>0.76517972829952208</v>
      </c>
      <c r="D500" s="8">
        <v>1.0713290580964874</v>
      </c>
    </row>
    <row r="501" spans="1:4">
      <c r="A501" s="9">
        <v>42552</v>
      </c>
      <c r="B501" s="8">
        <v>4.7666272787250108</v>
      </c>
      <c r="C501" s="8">
        <v>0.76617523933930543</v>
      </c>
      <c r="D501" s="8">
        <v>1.0967639514729799</v>
      </c>
    </row>
    <row r="502" spans="1:4">
      <c r="A502" s="9">
        <v>42583</v>
      </c>
      <c r="B502" s="8">
        <v>4.366536809399002</v>
      </c>
      <c r="C502" s="8">
        <v>0.76455048628638278</v>
      </c>
      <c r="D502" s="8">
        <v>1.0842175832418763</v>
      </c>
    </row>
    <row r="503" spans="1:4">
      <c r="A503" s="9">
        <v>42614</v>
      </c>
      <c r="B503" s="8">
        <v>3.2588005589895497</v>
      </c>
      <c r="C503" s="8">
        <v>0.76124047050623966</v>
      </c>
      <c r="D503" s="8">
        <v>1.0684591955142704</v>
      </c>
    </row>
    <row r="504" spans="1:4">
      <c r="A504" s="9">
        <v>42644</v>
      </c>
      <c r="B504" s="8">
        <v>3.38550753689566</v>
      </c>
      <c r="C504" s="8">
        <v>0.75037944769777054</v>
      </c>
      <c r="D504" s="8">
        <v>1.0234015449319294</v>
      </c>
    </row>
    <row r="505" spans="1:4">
      <c r="A505" s="9">
        <v>42675</v>
      </c>
      <c r="B505" s="8">
        <v>3.3830543234601107</v>
      </c>
      <c r="C505" s="8">
        <v>0.74976226211719954</v>
      </c>
      <c r="D505" s="8">
        <v>0.97376581716482191</v>
      </c>
    </row>
    <row r="506" spans="1:4">
      <c r="A506" s="9">
        <v>42705</v>
      </c>
      <c r="B506" s="8">
        <v>3.1558717732958153</v>
      </c>
      <c r="C506" s="8">
        <v>0.72927990399929055</v>
      </c>
      <c r="D506" s="8">
        <v>0.95875008435381281</v>
      </c>
    </row>
  </sheetData>
  <mergeCells count="1">
    <mergeCell ref="G28:K3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8"/>
  <sheetViews>
    <sheetView showGridLines="0" topLeftCell="I1" workbookViewId="0">
      <selection activeCell="J22" sqref="J22"/>
    </sheetView>
  </sheetViews>
  <sheetFormatPr baseColWidth="10" defaultColWidth="10.83203125" defaultRowHeight="13"/>
  <cols>
    <col min="1" max="1" width="1.33203125" style="59" customWidth="1"/>
    <col min="2" max="2" width="8" style="61" customWidth="1"/>
    <col min="3" max="3" width="9.6640625" style="59" bestFit="1" customWidth="1"/>
    <col min="4" max="5" width="14" style="59" bestFit="1" customWidth="1"/>
    <col min="6" max="6" width="11.33203125" style="59" bestFit="1" customWidth="1"/>
    <col min="7" max="7" width="16.1640625" style="59" bestFit="1" customWidth="1"/>
    <col min="8" max="9" width="10.5" style="59" bestFit="1" customWidth="1"/>
    <col min="10" max="10" width="10.83203125" style="59"/>
    <col min="11" max="12" width="11" style="60" customWidth="1"/>
    <col min="13" max="16384" width="10.83203125" style="60"/>
  </cols>
  <sheetData>
    <row r="1" spans="1:11">
      <c r="B1" s="64" t="s">
        <v>307</v>
      </c>
      <c r="D1" s="64"/>
    </row>
    <row r="2" spans="1:11" s="62" customFormat="1" ht="36.75" customHeight="1">
      <c r="A2" s="61"/>
      <c r="B2" s="61"/>
      <c r="C2" s="63" t="s">
        <v>300</v>
      </c>
      <c r="D2" s="63" t="s">
        <v>301</v>
      </c>
      <c r="E2" s="63" t="s">
        <v>302</v>
      </c>
      <c r="F2" s="63" t="s">
        <v>303</v>
      </c>
      <c r="G2" s="63" t="s">
        <v>304</v>
      </c>
      <c r="H2" s="63" t="s">
        <v>305</v>
      </c>
      <c r="I2" s="63" t="s">
        <v>306</v>
      </c>
      <c r="J2" s="61"/>
    </row>
    <row r="3" spans="1:11">
      <c r="B3" s="61" t="s">
        <v>91</v>
      </c>
      <c r="C3" s="61">
        <v>0</v>
      </c>
      <c r="D3" s="61">
        <v>2.764427603E-3</v>
      </c>
      <c r="E3" s="61">
        <v>8.4515254469999992E-3</v>
      </c>
      <c r="F3" s="61">
        <v>0</v>
      </c>
      <c r="G3" s="61">
        <v>0.11483948075</v>
      </c>
      <c r="H3" s="61">
        <v>3.3600307305999999E-2</v>
      </c>
      <c r="I3" s="61">
        <v>0.159655741106</v>
      </c>
      <c r="K3" s="150" t="s">
        <v>390</v>
      </c>
    </row>
    <row r="4" spans="1:11">
      <c r="B4" s="61" t="s">
        <v>92</v>
      </c>
      <c r="C4" s="61">
        <v>0</v>
      </c>
      <c r="D4" s="61">
        <v>3.1871629999999998E-3</v>
      </c>
      <c r="E4" s="61">
        <v>1.2726787999999999E-2</v>
      </c>
      <c r="F4" s="61">
        <v>0</v>
      </c>
      <c r="G4" s="61">
        <v>0.19793652</v>
      </c>
      <c r="H4" s="61">
        <v>4.4650846000000001E-2</v>
      </c>
      <c r="I4" s="61">
        <v>0.25850131700000001</v>
      </c>
      <c r="K4" s="60" t="s">
        <v>308</v>
      </c>
    </row>
    <row r="5" spans="1:11">
      <c r="B5" s="61" t="s">
        <v>93</v>
      </c>
      <c r="C5" s="61">
        <v>0</v>
      </c>
      <c r="D5" s="61">
        <v>9.7631109999999997E-3</v>
      </c>
      <c r="E5" s="61">
        <v>7.7516169999999997E-3</v>
      </c>
      <c r="F5" s="61">
        <v>0</v>
      </c>
      <c r="G5" s="61">
        <v>0.245545924</v>
      </c>
      <c r="H5" s="61">
        <v>6.0290889E-2</v>
      </c>
      <c r="I5" s="61">
        <v>0.32335154100000002</v>
      </c>
    </row>
    <row r="6" spans="1:11">
      <c r="B6" s="61" t="s">
        <v>94</v>
      </c>
      <c r="C6" s="61">
        <v>0</v>
      </c>
      <c r="D6" s="61">
        <v>1.17977E-2</v>
      </c>
      <c r="E6" s="61">
        <v>9.1165099999999999E-2</v>
      </c>
      <c r="F6" s="61">
        <v>0</v>
      </c>
      <c r="G6" s="61">
        <v>0.18467910000000001</v>
      </c>
      <c r="H6" s="61">
        <v>6.1729199999999998E-2</v>
      </c>
      <c r="I6" s="61">
        <v>0.34937109999999999</v>
      </c>
    </row>
    <row r="7" spans="1:11">
      <c r="B7" s="61" t="s">
        <v>95</v>
      </c>
      <c r="C7" s="61">
        <v>0</v>
      </c>
      <c r="D7" s="61">
        <v>9.6527299999999996E-2</v>
      </c>
      <c r="E7" s="61">
        <v>6.9645200000000004E-2</v>
      </c>
      <c r="F7" s="61">
        <v>0</v>
      </c>
      <c r="G7" s="61">
        <v>0.23666680000000001</v>
      </c>
      <c r="H7" s="61">
        <v>0.23758589999999999</v>
      </c>
      <c r="I7" s="61">
        <v>0.64042520000000003</v>
      </c>
    </row>
    <row r="8" spans="1:11">
      <c r="B8" s="61" t="s">
        <v>96</v>
      </c>
      <c r="C8" s="61">
        <v>0</v>
      </c>
      <c r="D8" s="61">
        <v>0.4761243</v>
      </c>
      <c r="E8" s="61">
        <v>0.1425487</v>
      </c>
      <c r="F8" s="61">
        <v>0</v>
      </c>
      <c r="G8" s="61">
        <v>0.30439880000000002</v>
      </c>
      <c r="H8" s="61">
        <v>0.53371440000000003</v>
      </c>
      <c r="I8" s="61">
        <v>1.4567862</v>
      </c>
    </row>
    <row r="9" spans="1:11">
      <c r="B9" s="61" t="s">
        <v>97</v>
      </c>
      <c r="C9" s="61">
        <v>0</v>
      </c>
      <c r="D9" s="61">
        <v>0.73640280000000002</v>
      </c>
      <c r="E9" s="61">
        <v>0.29322809999999999</v>
      </c>
      <c r="F9" s="61">
        <v>0</v>
      </c>
      <c r="G9" s="61">
        <v>0.47419729999999999</v>
      </c>
      <c r="H9" s="61">
        <v>0.92229680000000003</v>
      </c>
      <c r="I9" s="61">
        <v>2.4261249999999999</v>
      </c>
    </row>
    <row r="10" spans="1:11">
      <c r="B10" s="61" t="s">
        <v>98</v>
      </c>
      <c r="C10" s="61">
        <v>0</v>
      </c>
      <c r="D10" s="61">
        <v>1.3659479000000001</v>
      </c>
      <c r="E10" s="61">
        <v>0.49024679999999998</v>
      </c>
      <c r="F10" s="61">
        <v>0</v>
      </c>
      <c r="G10" s="61">
        <v>0.70064349999999997</v>
      </c>
      <c r="H10" s="61">
        <v>1.7483292000000006</v>
      </c>
      <c r="I10" s="61">
        <v>4.3051674000000002</v>
      </c>
    </row>
    <row r="11" spans="1:11">
      <c r="B11" s="61" t="s">
        <v>99</v>
      </c>
      <c r="C11" s="61">
        <v>0</v>
      </c>
      <c r="D11" s="61">
        <v>1.5043884000000001</v>
      </c>
      <c r="E11" s="61">
        <v>0.62201269999999997</v>
      </c>
      <c r="F11" s="61">
        <v>0</v>
      </c>
      <c r="G11" s="61">
        <v>0.81717220000000002</v>
      </c>
      <c r="H11" s="61">
        <v>2.1641849999999998</v>
      </c>
      <c r="I11" s="61">
        <v>5.1077583000000004</v>
      </c>
    </row>
    <row r="12" spans="1:11">
      <c r="B12" s="61" t="s">
        <v>100</v>
      </c>
      <c r="C12" s="61">
        <v>0</v>
      </c>
      <c r="D12" s="61">
        <v>1.5952561999999999</v>
      </c>
      <c r="E12" s="61">
        <v>0.65466590000000002</v>
      </c>
      <c r="F12" s="61">
        <v>0</v>
      </c>
      <c r="G12" s="61">
        <v>1.0388056000000001</v>
      </c>
      <c r="H12" s="61">
        <v>2.5900867000000001</v>
      </c>
      <c r="I12" s="61">
        <v>5.8788144000000004</v>
      </c>
    </row>
    <row r="13" spans="1:11">
      <c r="B13" s="61" t="s">
        <v>101</v>
      </c>
      <c r="C13" s="61">
        <v>0</v>
      </c>
      <c r="D13" s="61">
        <v>1.4180306</v>
      </c>
      <c r="E13" s="61">
        <v>0.4798116</v>
      </c>
      <c r="F13" s="61">
        <v>0</v>
      </c>
      <c r="G13" s="61">
        <v>1.2631816</v>
      </c>
      <c r="H13" s="61">
        <v>3.2179408999999999</v>
      </c>
      <c r="I13" s="61">
        <v>6.3789647</v>
      </c>
    </row>
    <row r="14" spans="1:11">
      <c r="B14" s="61" t="s">
        <v>102</v>
      </c>
      <c r="C14" s="61">
        <v>0.95726259999999996</v>
      </c>
      <c r="D14" s="61">
        <v>0.69483329999999999</v>
      </c>
      <c r="E14" s="61">
        <v>0.4213518</v>
      </c>
      <c r="F14" s="61">
        <v>1.9722987000000001</v>
      </c>
      <c r="G14" s="61">
        <v>1.5774694</v>
      </c>
      <c r="H14" s="61">
        <v>0.73548330000000095</v>
      </c>
      <c r="I14" s="61">
        <v>6.3586991000000008</v>
      </c>
    </row>
    <row r="15" spans="1:11">
      <c r="B15" s="61" t="s">
        <v>103</v>
      </c>
      <c r="C15" s="61">
        <v>1.1967023999999999</v>
      </c>
      <c r="D15" s="61">
        <v>0.66716299999999995</v>
      </c>
      <c r="E15" s="61">
        <v>0.46730120000000003</v>
      </c>
      <c r="F15" s="61">
        <v>2.5389191000000002</v>
      </c>
      <c r="G15" s="61">
        <v>2.7976529000000001</v>
      </c>
      <c r="H15" s="61">
        <v>0.93233290000000002</v>
      </c>
      <c r="I15" s="61">
        <v>8.6000715000000003</v>
      </c>
    </row>
    <row r="16" spans="1:11">
      <c r="B16" s="61" t="s">
        <v>104</v>
      </c>
      <c r="C16" s="61">
        <v>1.3688343000000001</v>
      </c>
      <c r="D16" s="61">
        <v>0.62638309999999997</v>
      </c>
      <c r="E16" s="61">
        <v>0.48882039999999999</v>
      </c>
      <c r="F16" s="61">
        <v>2.9005554999999998</v>
      </c>
      <c r="G16" s="61">
        <v>3.5345049999999998</v>
      </c>
      <c r="H16" s="61">
        <v>0.49977100000000002</v>
      </c>
      <c r="I16" s="61">
        <v>9.4188693000000008</v>
      </c>
    </row>
    <row r="17" spans="2:15">
      <c r="B17" s="61" t="s">
        <v>105</v>
      </c>
      <c r="C17" s="61">
        <v>1.5512414000000001</v>
      </c>
      <c r="D17" s="61">
        <v>0.61452890000000004</v>
      </c>
      <c r="E17" s="61">
        <v>0.31467430000000002</v>
      </c>
      <c r="F17" s="61">
        <v>3.2308792</v>
      </c>
      <c r="G17" s="61">
        <v>4.819725</v>
      </c>
      <c r="H17" s="61">
        <v>0.35347519999999999</v>
      </c>
      <c r="I17" s="61">
        <v>10.884524000000001</v>
      </c>
    </row>
    <row r="18" spans="2:15">
      <c r="B18" s="61" t="s">
        <v>106</v>
      </c>
      <c r="C18" s="61">
        <v>1.7345014999999999</v>
      </c>
      <c r="D18" s="61">
        <v>0.46013559999999998</v>
      </c>
      <c r="E18" s="61">
        <v>0.3010468</v>
      </c>
      <c r="F18" s="61">
        <v>3.6284719000000001</v>
      </c>
      <c r="G18" s="61">
        <v>5.4427943000000001</v>
      </c>
      <c r="H18" s="61">
        <v>0.46900929999999802</v>
      </c>
      <c r="I18" s="61">
        <v>12.035959399999998</v>
      </c>
    </row>
    <row r="19" spans="2:15">
      <c r="B19" s="61" t="s">
        <v>107</v>
      </c>
      <c r="C19" s="61">
        <v>1.7600131999999999</v>
      </c>
      <c r="D19" s="61">
        <v>0.37380289999999999</v>
      </c>
      <c r="E19" s="61">
        <v>0.22285969999999999</v>
      </c>
      <c r="F19" s="61">
        <v>3.4365763</v>
      </c>
      <c r="G19" s="61">
        <v>6.6104260999999997</v>
      </c>
      <c r="H19" s="61">
        <v>0.38786959999999804</v>
      </c>
      <c r="I19" s="61">
        <v>12.791547799999998</v>
      </c>
    </row>
    <row r="20" spans="2:15">
      <c r="B20" s="61" t="s">
        <v>108</v>
      </c>
      <c r="C20" s="61">
        <v>1.8394204999999999</v>
      </c>
      <c r="D20" s="61">
        <v>0.30911870000000002</v>
      </c>
      <c r="E20" s="61">
        <v>0.2574108</v>
      </c>
      <c r="F20" s="61">
        <v>3.6686513999999999</v>
      </c>
      <c r="G20" s="61">
        <v>7.1027655999999997</v>
      </c>
      <c r="H20" s="61">
        <v>0.36486670000000193</v>
      </c>
      <c r="I20" s="61">
        <v>13.542233700000002</v>
      </c>
    </row>
    <row r="21" spans="2:15">
      <c r="B21" s="61" t="s">
        <v>109</v>
      </c>
      <c r="C21" s="61">
        <v>1.7397484000000001</v>
      </c>
      <c r="D21" s="61">
        <v>0.30909449999999999</v>
      </c>
      <c r="E21" s="61">
        <v>0.11388139999999999</v>
      </c>
      <c r="F21" s="61">
        <v>3.7566153299999998</v>
      </c>
      <c r="G21" s="61">
        <v>7.8866025999999998</v>
      </c>
      <c r="H21" s="61">
        <v>0.49631227</v>
      </c>
      <c r="I21" s="61">
        <v>14.3022545</v>
      </c>
    </row>
    <row r="22" spans="2:15">
      <c r="B22" s="61" t="s">
        <v>110</v>
      </c>
      <c r="C22" s="61">
        <v>0.78150439999999999</v>
      </c>
      <c r="D22" s="61">
        <v>0.2470251</v>
      </c>
      <c r="E22" s="61">
        <v>0.15069340000000001</v>
      </c>
      <c r="F22" s="61">
        <v>3.7933178000000001</v>
      </c>
      <c r="G22" s="61">
        <v>9.1267095999999999</v>
      </c>
      <c r="H22" s="61">
        <v>1.3986559000000001</v>
      </c>
      <c r="I22" s="61">
        <v>15.497906199999999</v>
      </c>
    </row>
    <row r="23" spans="2:15">
      <c r="B23" s="61" t="s">
        <v>111</v>
      </c>
      <c r="C23" s="61">
        <v>0.80656870000000003</v>
      </c>
      <c r="D23" s="61">
        <v>0.1995353</v>
      </c>
      <c r="E23" s="61">
        <v>0.10431989999999999</v>
      </c>
      <c r="F23" s="61">
        <v>3.5828728000000001</v>
      </c>
      <c r="G23" s="61">
        <v>8.2283717000000003</v>
      </c>
      <c r="H23" s="61">
        <v>1.5728964999999981</v>
      </c>
      <c r="I23" s="61">
        <v>14.494564899999999</v>
      </c>
    </row>
    <row r="24" spans="2:15">
      <c r="B24" s="61" t="s">
        <v>112</v>
      </c>
      <c r="C24" s="61">
        <v>0.83705169999999995</v>
      </c>
      <c r="D24" s="61">
        <v>0.15470419999999999</v>
      </c>
      <c r="E24" s="61">
        <v>5.8335999999999999E-2</v>
      </c>
      <c r="F24" s="61">
        <v>3.7830192999999999</v>
      </c>
      <c r="G24" s="61">
        <v>8.6814353999999998</v>
      </c>
      <c r="H24" s="61">
        <v>1.4716361</v>
      </c>
      <c r="I24" s="61">
        <v>14.986182700000001</v>
      </c>
    </row>
    <row r="25" spans="2:15">
      <c r="B25" s="61" t="s">
        <v>45</v>
      </c>
      <c r="C25" s="61">
        <v>0.86435879999999998</v>
      </c>
      <c r="D25" s="61">
        <v>0.1475892</v>
      </c>
      <c r="E25" s="61">
        <v>5.2578899999999998E-2</v>
      </c>
      <c r="F25" s="61">
        <v>4.2143515999999996</v>
      </c>
      <c r="G25" s="61">
        <v>9.4920869000000003</v>
      </c>
      <c r="H25" s="61">
        <v>1.946792700000002</v>
      </c>
      <c r="I25" s="61">
        <v>16.717758100000001</v>
      </c>
    </row>
    <row r="26" spans="2:15">
      <c r="B26" s="61" t="s">
        <v>46</v>
      </c>
      <c r="C26" s="61">
        <v>0.88013370000000002</v>
      </c>
      <c r="D26" s="61">
        <v>0.58812390000000003</v>
      </c>
      <c r="E26" s="61">
        <v>0.1779695</v>
      </c>
      <c r="F26" s="61">
        <v>4.6993421</v>
      </c>
      <c r="G26" s="61">
        <v>10.3510153</v>
      </c>
      <c r="H26" s="61">
        <v>1.8718039</v>
      </c>
      <c r="I26" s="61">
        <v>18.5683884</v>
      </c>
      <c r="K26" s="163" t="s">
        <v>309</v>
      </c>
      <c r="L26" s="163"/>
      <c r="M26" s="163"/>
      <c r="N26" s="163"/>
      <c r="O26" s="163"/>
    </row>
    <row r="27" spans="2:15">
      <c r="B27" s="61" t="s">
        <v>47</v>
      </c>
      <c r="C27" s="61">
        <v>0.89199980000000001</v>
      </c>
      <c r="D27" s="61">
        <v>0.1670701</v>
      </c>
      <c r="E27" s="61">
        <v>0.12875490000000001</v>
      </c>
      <c r="F27" s="61">
        <v>4.6951964000000004</v>
      </c>
      <c r="G27" s="61">
        <v>11.0670913</v>
      </c>
      <c r="H27" s="61">
        <v>1.0350486999999999</v>
      </c>
      <c r="I27" s="61">
        <v>17.9851612</v>
      </c>
      <c r="K27" s="163"/>
      <c r="L27" s="163"/>
      <c r="M27" s="163"/>
      <c r="N27" s="163"/>
      <c r="O27" s="163"/>
    </row>
    <row r="28" spans="2:15" ht="12.75" customHeight="1">
      <c r="B28" s="61" t="s">
        <v>48</v>
      </c>
      <c r="C28" s="61">
        <v>0.92380859999999998</v>
      </c>
      <c r="D28" s="61">
        <v>0.52669239999999995</v>
      </c>
      <c r="E28" s="61">
        <v>0.17921570000000001</v>
      </c>
      <c r="F28" s="61">
        <v>3.6933669</v>
      </c>
      <c r="G28" s="61">
        <v>9.6493108999999997</v>
      </c>
      <c r="H28" s="61">
        <v>0.86207250000000002</v>
      </c>
      <c r="I28" s="61">
        <v>15.834467</v>
      </c>
      <c r="K28" s="163"/>
      <c r="L28" s="163"/>
      <c r="M28" s="163"/>
      <c r="N28" s="163"/>
      <c r="O28" s="163"/>
    </row>
    <row r="29" spans="2:15">
      <c r="B29" s="61" t="s">
        <v>49</v>
      </c>
      <c r="C29" s="61">
        <v>0.93417879999999998</v>
      </c>
      <c r="D29" s="61">
        <v>0.68546649999999998</v>
      </c>
      <c r="E29" s="61">
        <v>0.37676320000000002</v>
      </c>
      <c r="F29" s="61">
        <v>2.8961815</v>
      </c>
      <c r="G29" s="61">
        <v>9.1058436999999994</v>
      </c>
      <c r="H29" s="61">
        <v>0.87613039999999998</v>
      </c>
      <c r="I29" s="61">
        <v>14.874564100000001</v>
      </c>
      <c r="K29" s="163"/>
      <c r="L29" s="163"/>
      <c r="M29" s="163"/>
      <c r="N29" s="163"/>
      <c r="O29" s="163"/>
    </row>
    <row r="30" spans="2:15">
      <c r="B30" s="61" t="s">
        <v>50</v>
      </c>
      <c r="C30" s="61">
        <v>0.94667369999999995</v>
      </c>
      <c r="D30" s="61">
        <v>0.41537109999999999</v>
      </c>
      <c r="E30" s="61">
        <v>6.6309000000000003E-3</v>
      </c>
      <c r="F30" s="61">
        <v>1.6690611</v>
      </c>
      <c r="G30" s="61">
        <v>8.8483886999999992</v>
      </c>
      <c r="H30" s="61">
        <v>1.649010299999998</v>
      </c>
      <c r="I30" s="61">
        <v>13.535135799999997</v>
      </c>
      <c r="K30" s="163"/>
      <c r="L30" s="163"/>
      <c r="M30" s="163"/>
      <c r="N30" s="163"/>
      <c r="O30" s="163"/>
    </row>
    <row r="31" spans="2:15">
      <c r="B31" s="61" t="s">
        <v>4</v>
      </c>
      <c r="C31" s="61">
        <v>0.93310959999999998</v>
      </c>
      <c r="D31" s="61">
        <v>0.55210199999999998</v>
      </c>
      <c r="E31" s="61">
        <v>0.1133704</v>
      </c>
      <c r="F31" s="61">
        <v>0.88709649999999995</v>
      </c>
      <c r="G31" s="61">
        <v>10.515689999999999</v>
      </c>
      <c r="H31" s="61">
        <v>0.82799480000000003</v>
      </c>
      <c r="I31" s="61">
        <v>13.829363300000001</v>
      </c>
      <c r="K31" s="163"/>
      <c r="L31" s="163"/>
      <c r="M31" s="163"/>
      <c r="N31" s="163"/>
      <c r="O31" s="163"/>
    </row>
    <row r="32" spans="2:15">
      <c r="B32" s="61" t="s">
        <v>5</v>
      </c>
      <c r="C32" s="61">
        <v>0.95688850000000003</v>
      </c>
      <c r="D32" s="61">
        <v>0.56992770000000004</v>
      </c>
      <c r="E32" s="61">
        <v>1.0334999999999999E-3</v>
      </c>
      <c r="F32" s="61">
        <v>0.29238930000000002</v>
      </c>
      <c r="G32" s="61">
        <v>8.5085625999999994</v>
      </c>
      <c r="H32" s="61">
        <v>0.6116625</v>
      </c>
      <c r="I32" s="61">
        <v>10.9404641</v>
      </c>
      <c r="K32" s="163"/>
      <c r="L32" s="163"/>
      <c r="M32" s="163"/>
      <c r="N32" s="163"/>
      <c r="O32" s="163"/>
    </row>
    <row r="33" spans="2:15">
      <c r="B33" s="61" t="s">
        <v>6</v>
      </c>
      <c r="C33" s="61">
        <v>0.99022699999999997</v>
      </c>
      <c r="D33" s="61">
        <v>0.95827530000000005</v>
      </c>
      <c r="E33" s="61">
        <v>1.0652999999999999E-3</v>
      </c>
      <c r="F33" s="61">
        <v>0.24445600000000001</v>
      </c>
      <c r="G33" s="61">
        <v>14.7284351</v>
      </c>
      <c r="H33" s="61">
        <v>1.3447374999999999</v>
      </c>
      <c r="I33" s="61">
        <v>18.267196200000001</v>
      </c>
      <c r="K33" s="163"/>
      <c r="L33" s="163"/>
      <c r="M33" s="163"/>
      <c r="N33" s="163"/>
      <c r="O33" s="163"/>
    </row>
    <row r="34" spans="2:15">
      <c r="B34" s="61" t="s">
        <v>7</v>
      </c>
      <c r="C34" s="61">
        <v>0.91437420000000003</v>
      </c>
      <c r="D34" s="61">
        <v>3.3595853</v>
      </c>
      <c r="E34" s="61">
        <v>0</v>
      </c>
      <c r="F34" s="61">
        <v>0.2384134</v>
      </c>
      <c r="G34" s="61">
        <v>12.975910600000001</v>
      </c>
      <c r="H34" s="61">
        <v>1.1227723999999999</v>
      </c>
      <c r="I34" s="61">
        <v>18.612087500000001</v>
      </c>
      <c r="K34" s="163"/>
      <c r="L34" s="163"/>
      <c r="M34" s="163"/>
      <c r="N34" s="163"/>
      <c r="O34" s="163"/>
    </row>
    <row r="35" spans="2:15">
      <c r="B35" s="61" t="s">
        <v>8</v>
      </c>
      <c r="C35" s="61">
        <v>0.87666370000000005</v>
      </c>
      <c r="D35" s="61">
        <v>1.7704000000000001E-3</v>
      </c>
      <c r="E35" s="61">
        <v>0</v>
      </c>
      <c r="F35" s="61">
        <v>0.24424960000000001</v>
      </c>
      <c r="G35" s="61">
        <v>13.167098299999999</v>
      </c>
      <c r="H35" s="61">
        <v>0.80126210000000198</v>
      </c>
      <c r="I35" s="61">
        <v>15.091044100000001</v>
      </c>
      <c r="K35" s="163"/>
      <c r="L35" s="163"/>
      <c r="M35" s="163"/>
      <c r="N35" s="163"/>
      <c r="O35" s="163"/>
    </row>
    <row r="36" spans="2:15">
      <c r="B36" s="61" t="s">
        <v>9</v>
      </c>
      <c r="C36" s="61">
        <v>0.82131189999999998</v>
      </c>
      <c r="D36" s="61">
        <v>0.95606899999999995</v>
      </c>
      <c r="E36" s="61">
        <v>0</v>
      </c>
      <c r="F36" s="61">
        <v>0.25379489999999999</v>
      </c>
      <c r="G36" s="61">
        <v>22.020211499999998</v>
      </c>
      <c r="H36" s="61">
        <v>0.86051979999999995</v>
      </c>
      <c r="I36" s="61">
        <v>24.911907100000001</v>
      </c>
      <c r="K36" s="163"/>
      <c r="L36" s="163"/>
      <c r="M36" s="163"/>
      <c r="N36" s="163"/>
      <c r="O36" s="163"/>
    </row>
    <row r="37" spans="2:15">
      <c r="B37" s="61" t="s">
        <v>10</v>
      </c>
      <c r="C37" s="61">
        <v>0.75432160000000004</v>
      </c>
      <c r="D37" s="61">
        <v>1.1109642</v>
      </c>
      <c r="E37" s="61">
        <v>0</v>
      </c>
      <c r="F37" s="61">
        <v>0.26001869999999999</v>
      </c>
      <c r="G37" s="61">
        <v>20.052478300000001</v>
      </c>
      <c r="H37" s="61">
        <v>0.92206149999999998</v>
      </c>
      <c r="I37" s="61">
        <v>23.099844300000001</v>
      </c>
      <c r="K37" s="163"/>
      <c r="L37" s="163"/>
      <c r="M37" s="163"/>
      <c r="N37" s="163"/>
      <c r="O37" s="163"/>
    </row>
    <row r="38" spans="2:15">
      <c r="B38" s="61" t="s">
        <v>11</v>
      </c>
      <c r="C38" s="61">
        <v>0.64952100000000002</v>
      </c>
      <c r="D38" s="61">
        <v>2.5689999999999996E-4</v>
      </c>
      <c r="E38" s="61">
        <v>0</v>
      </c>
      <c r="F38" s="61">
        <v>0.26535559999999997</v>
      </c>
      <c r="G38" s="61">
        <v>21.6535659</v>
      </c>
      <c r="H38" s="61">
        <v>0.99192289999999605</v>
      </c>
      <c r="I38" s="61">
        <v>23.560622299999995</v>
      </c>
    </row>
  </sheetData>
  <mergeCells count="1">
    <mergeCell ref="K26:O37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N27"/>
  <sheetViews>
    <sheetView showGridLines="0" workbookViewId="0">
      <selection activeCell="D32" sqref="D32"/>
    </sheetView>
  </sheetViews>
  <sheetFormatPr baseColWidth="10" defaultColWidth="10.83203125" defaultRowHeight="12.75" customHeight="1"/>
  <cols>
    <col min="1" max="7" width="10.83203125" style="125"/>
    <col min="8" max="8" width="11.5" style="126" customWidth="1"/>
    <col min="9" max="12" width="14.6640625" style="127" customWidth="1"/>
    <col min="13" max="14" width="11.5" style="127" customWidth="1"/>
    <col min="15" max="16384" width="10.83203125" style="125"/>
  </cols>
  <sheetData>
    <row r="1" spans="2:14" ht="12.75" customHeight="1">
      <c r="I1" s="164" t="s">
        <v>24</v>
      </c>
      <c r="J1" s="165" t="s">
        <v>25</v>
      </c>
      <c r="K1" s="165" t="s">
        <v>26</v>
      </c>
      <c r="L1" s="165" t="s">
        <v>27</v>
      </c>
    </row>
    <row r="2" spans="2:14" ht="12.75" customHeight="1">
      <c r="B2" s="128"/>
      <c r="H2" s="129"/>
      <c r="I2" s="164"/>
      <c r="J2" s="165"/>
      <c r="K2" s="165"/>
      <c r="L2" s="165"/>
      <c r="M2" s="129"/>
      <c r="N2" s="129"/>
    </row>
    <row r="3" spans="2:14" ht="12.75" customHeight="1">
      <c r="B3" s="128" t="s">
        <v>28</v>
      </c>
      <c r="H3" s="129" t="s">
        <v>29</v>
      </c>
      <c r="I3" s="127">
        <v>-111.384</v>
      </c>
      <c r="J3" s="127">
        <v>33.315909999999995</v>
      </c>
      <c r="K3" s="127">
        <v>61.046100000000003</v>
      </c>
      <c r="L3" s="127">
        <v>117.02203</v>
      </c>
      <c r="M3" s="131"/>
      <c r="N3" s="131"/>
    </row>
    <row r="4" spans="2:14" ht="12.75" customHeight="1">
      <c r="B4" s="130" t="s">
        <v>30</v>
      </c>
      <c r="H4" s="129" t="s">
        <v>31</v>
      </c>
      <c r="I4" s="127">
        <v>-63.543119999999995</v>
      </c>
      <c r="J4" s="127">
        <v>17.699909999999999</v>
      </c>
      <c r="K4" s="127">
        <v>57.344799999999992</v>
      </c>
      <c r="L4" s="127">
        <v>88.498410000000007</v>
      </c>
      <c r="M4" s="131"/>
      <c r="N4" s="131"/>
    </row>
    <row r="5" spans="2:14" ht="12.75" customHeight="1">
      <c r="H5" s="129" t="s">
        <v>32</v>
      </c>
      <c r="I5" s="127">
        <v>-62.980630000000005</v>
      </c>
      <c r="J5" s="127">
        <v>28.728650000000002</v>
      </c>
      <c r="K5" s="127">
        <v>72.538179999999997</v>
      </c>
      <c r="L5" s="127">
        <v>61.713829999999994</v>
      </c>
      <c r="M5" s="131"/>
      <c r="N5" s="131"/>
    </row>
    <row r="6" spans="2:14" ht="12.75" customHeight="1">
      <c r="H6" s="129" t="s">
        <v>33</v>
      </c>
      <c r="I6" s="127">
        <v>-40.09836</v>
      </c>
      <c r="J6" s="127">
        <v>21.59477</v>
      </c>
      <c r="K6" s="127">
        <v>42.744250000000001</v>
      </c>
      <c r="L6" s="127">
        <v>75.759339999999995</v>
      </c>
      <c r="M6" s="131"/>
    </row>
    <row r="7" spans="2:14" ht="12.75" customHeight="1">
      <c r="H7" s="129" t="s">
        <v>34</v>
      </c>
      <c r="I7" s="127">
        <v>-37.201779999999999</v>
      </c>
      <c r="J7" s="127">
        <v>21.717410000000001</v>
      </c>
      <c r="K7" s="127">
        <v>39.782710000000002</v>
      </c>
      <c r="L7" s="127">
        <v>75.701660000000004</v>
      </c>
      <c r="M7" s="131"/>
    </row>
    <row r="8" spans="2:14" ht="12.75" customHeight="1">
      <c r="H8" s="129" t="s">
        <v>35</v>
      </c>
      <c r="I8" s="127">
        <v>-33.659860000000002</v>
      </c>
      <c r="J8" s="127">
        <v>11.044039999999999</v>
      </c>
      <c r="K8" s="127">
        <v>42.88917</v>
      </c>
      <c r="L8" s="127">
        <v>79.726640000000003</v>
      </c>
      <c r="M8" s="131"/>
    </row>
    <row r="9" spans="2:14" ht="12.75" customHeight="1">
      <c r="H9" s="129" t="s">
        <v>36</v>
      </c>
      <c r="I9" s="127">
        <v>-29.768709999999999</v>
      </c>
      <c r="J9" s="127">
        <v>28.683180000000004</v>
      </c>
      <c r="K9" s="127">
        <v>44.849830000000004</v>
      </c>
      <c r="L9" s="127">
        <v>56.235689999999991</v>
      </c>
      <c r="M9" s="131"/>
    </row>
    <row r="10" spans="2:14" ht="12.75" customHeight="1">
      <c r="H10" s="129" t="s">
        <v>37</v>
      </c>
      <c r="I10" s="127">
        <v>-21.857979999999998</v>
      </c>
      <c r="J10" s="127">
        <v>13.451859999999998</v>
      </c>
      <c r="K10" s="127">
        <v>71.080829999999992</v>
      </c>
      <c r="L10" s="127">
        <v>37.32527000000001</v>
      </c>
      <c r="M10" s="131"/>
    </row>
    <row r="11" spans="2:14" ht="12.75" customHeight="1">
      <c r="H11" s="129" t="s">
        <v>38</v>
      </c>
      <c r="I11" s="127">
        <v>-21.15391</v>
      </c>
      <c r="J11" s="127">
        <v>21.43422</v>
      </c>
      <c r="K11" s="127">
        <v>40.556110000000004</v>
      </c>
      <c r="L11" s="127">
        <v>59.163589999999999</v>
      </c>
      <c r="M11" s="131"/>
    </row>
    <row r="12" spans="2:14" ht="12.75" customHeight="1">
      <c r="H12" s="129" t="s">
        <v>39</v>
      </c>
      <c r="I12" s="127">
        <v>-20.922799999999999</v>
      </c>
      <c r="J12" s="127">
        <v>14.855230000000001</v>
      </c>
      <c r="K12" s="127">
        <v>31.316280000000003</v>
      </c>
      <c r="L12" s="127">
        <v>74.751300000000001</v>
      </c>
      <c r="M12" s="131"/>
    </row>
    <row r="13" spans="2:14" ht="12.75" customHeight="1">
      <c r="H13" s="129" t="s">
        <v>40</v>
      </c>
      <c r="I13" s="127">
        <v>-11.66037</v>
      </c>
      <c r="J13" s="127">
        <v>12.25511</v>
      </c>
      <c r="K13" s="127">
        <v>24.3322</v>
      </c>
      <c r="L13" s="127">
        <v>75.073059999999998</v>
      </c>
      <c r="M13" s="131"/>
    </row>
    <row r="14" spans="2:14" ht="12.75" customHeight="1">
      <c r="H14" s="129" t="s">
        <v>41</v>
      </c>
      <c r="I14" s="127">
        <v>-9.8134899999999998</v>
      </c>
      <c r="J14" s="127">
        <v>8.3483400000000003</v>
      </c>
      <c r="K14" s="127">
        <v>28.718979999999998</v>
      </c>
      <c r="L14" s="127">
        <v>72.746160000000003</v>
      </c>
      <c r="M14" s="131"/>
    </row>
    <row r="15" spans="2:14" ht="12.75" customHeight="1">
      <c r="H15" s="129" t="s">
        <v>42</v>
      </c>
      <c r="I15" s="127">
        <v>-5.9092099999999999</v>
      </c>
      <c r="J15" s="127">
        <v>12.878129999999999</v>
      </c>
      <c r="K15" s="127">
        <v>31.415310000000002</v>
      </c>
      <c r="L15" s="127">
        <v>61.615780000000001</v>
      </c>
      <c r="M15" s="131"/>
    </row>
    <row r="16" spans="2:14" ht="12.75" customHeight="1">
      <c r="H16" s="129" t="s">
        <v>43</v>
      </c>
      <c r="I16" s="127">
        <v>-1.0686800000000001</v>
      </c>
      <c r="J16" s="127">
        <v>7.8236400000000001</v>
      </c>
      <c r="K16" s="127">
        <v>73.818740000000005</v>
      </c>
      <c r="L16" s="127">
        <v>19.426310000000001</v>
      </c>
      <c r="M16" s="131"/>
    </row>
    <row r="17" spans="2:13" ht="12.75" customHeight="1">
      <c r="H17" s="129"/>
      <c r="I17" s="131"/>
      <c r="J17" s="131"/>
      <c r="K17" s="131"/>
      <c r="L17" s="131"/>
      <c r="M17" s="131"/>
    </row>
    <row r="18" spans="2:13" ht="12.75" customHeight="1">
      <c r="H18" s="132"/>
    </row>
    <row r="27" spans="2:13" ht="12.75" customHeight="1">
      <c r="B27" s="133" t="s">
        <v>44</v>
      </c>
    </row>
  </sheetData>
  <mergeCells count="4">
    <mergeCell ref="I1:I2"/>
    <mergeCell ref="J1:J2"/>
    <mergeCell ref="K1:K2"/>
    <mergeCell ref="L1:L2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P155"/>
  <sheetViews>
    <sheetView showGridLines="0" workbookViewId="0">
      <selection activeCell="C22" sqref="C22"/>
    </sheetView>
  </sheetViews>
  <sheetFormatPr baseColWidth="10" defaultRowHeight="13"/>
  <cols>
    <col min="1" max="1" width="8.1640625" style="137" bestFit="1" customWidth="1"/>
    <col min="2" max="2" width="11" style="137"/>
    <col min="3" max="3" width="17" style="137" bestFit="1" customWidth="1"/>
    <col min="4" max="9" width="11.1640625" style="137" customWidth="1"/>
    <col min="10" max="257" width="11" style="137"/>
    <col min="258" max="258" width="8.1640625" style="137" bestFit="1" customWidth="1"/>
    <col min="259" max="259" width="17" style="137" bestFit="1" customWidth="1"/>
    <col min="260" max="265" width="11.1640625" style="137" customWidth="1"/>
    <col min="266" max="513" width="11" style="137"/>
    <col min="514" max="514" width="8.1640625" style="137" bestFit="1" customWidth="1"/>
    <col min="515" max="515" width="17" style="137" bestFit="1" customWidth="1"/>
    <col min="516" max="521" width="11.1640625" style="137" customWidth="1"/>
    <col min="522" max="769" width="11" style="137"/>
    <col min="770" max="770" width="8.1640625" style="137" bestFit="1" customWidth="1"/>
    <col min="771" max="771" width="17" style="137" bestFit="1" customWidth="1"/>
    <col min="772" max="777" width="11.1640625" style="137" customWidth="1"/>
    <col min="778" max="1025" width="11" style="137"/>
    <col min="1026" max="1026" width="8.1640625" style="137" bestFit="1" customWidth="1"/>
    <col min="1027" max="1027" width="17" style="137" bestFit="1" customWidth="1"/>
    <col min="1028" max="1033" width="11.1640625" style="137" customWidth="1"/>
    <col min="1034" max="1281" width="11" style="137"/>
    <col min="1282" max="1282" width="8.1640625" style="137" bestFit="1" customWidth="1"/>
    <col min="1283" max="1283" width="17" style="137" bestFit="1" customWidth="1"/>
    <col min="1284" max="1289" width="11.1640625" style="137" customWidth="1"/>
    <col min="1290" max="1537" width="11" style="137"/>
    <col min="1538" max="1538" width="8.1640625" style="137" bestFit="1" customWidth="1"/>
    <col min="1539" max="1539" width="17" style="137" bestFit="1" customWidth="1"/>
    <col min="1540" max="1545" width="11.1640625" style="137" customWidth="1"/>
    <col min="1546" max="1793" width="11" style="137"/>
    <col min="1794" max="1794" width="8.1640625" style="137" bestFit="1" customWidth="1"/>
    <col min="1795" max="1795" width="17" style="137" bestFit="1" customWidth="1"/>
    <col min="1796" max="1801" width="11.1640625" style="137" customWidth="1"/>
    <col min="1802" max="2049" width="11" style="137"/>
    <col min="2050" max="2050" width="8.1640625" style="137" bestFit="1" customWidth="1"/>
    <col min="2051" max="2051" width="17" style="137" bestFit="1" customWidth="1"/>
    <col min="2052" max="2057" width="11.1640625" style="137" customWidth="1"/>
    <col min="2058" max="2305" width="11" style="137"/>
    <col min="2306" max="2306" width="8.1640625" style="137" bestFit="1" customWidth="1"/>
    <col min="2307" max="2307" width="17" style="137" bestFit="1" customWidth="1"/>
    <col min="2308" max="2313" width="11.1640625" style="137" customWidth="1"/>
    <col min="2314" max="2561" width="11" style="137"/>
    <col min="2562" max="2562" width="8.1640625" style="137" bestFit="1" customWidth="1"/>
    <col min="2563" max="2563" width="17" style="137" bestFit="1" customWidth="1"/>
    <col min="2564" max="2569" width="11.1640625" style="137" customWidth="1"/>
    <col min="2570" max="2817" width="11" style="137"/>
    <col min="2818" max="2818" width="8.1640625" style="137" bestFit="1" customWidth="1"/>
    <col min="2819" max="2819" width="17" style="137" bestFit="1" customWidth="1"/>
    <col min="2820" max="2825" width="11.1640625" style="137" customWidth="1"/>
    <col min="2826" max="3073" width="11" style="137"/>
    <col min="3074" max="3074" width="8.1640625" style="137" bestFit="1" customWidth="1"/>
    <col min="3075" max="3075" width="17" style="137" bestFit="1" customWidth="1"/>
    <col min="3076" max="3081" width="11.1640625" style="137" customWidth="1"/>
    <col min="3082" max="3329" width="11" style="137"/>
    <col min="3330" max="3330" width="8.1640625" style="137" bestFit="1" customWidth="1"/>
    <col min="3331" max="3331" width="17" style="137" bestFit="1" customWidth="1"/>
    <col min="3332" max="3337" width="11.1640625" style="137" customWidth="1"/>
    <col min="3338" max="3585" width="11" style="137"/>
    <col min="3586" max="3586" width="8.1640625" style="137" bestFit="1" customWidth="1"/>
    <col min="3587" max="3587" width="17" style="137" bestFit="1" customWidth="1"/>
    <col min="3588" max="3593" width="11.1640625" style="137" customWidth="1"/>
    <col min="3594" max="3841" width="11" style="137"/>
    <col min="3842" max="3842" width="8.1640625" style="137" bestFit="1" customWidth="1"/>
    <col min="3843" max="3843" width="17" style="137" bestFit="1" customWidth="1"/>
    <col min="3844" max="3849" width="11.1640625" style="137" customWidth="1"/>
    <col min="3850" max="4097" width="11" style="137"/>
    <col min="4098" max="4098" width="8.1640625" style="137" bestFit="1" customWidth="1"/>
    <col min="4099" max="4099" width="17" style="137" bestFit="1" customWidth="1"/>
    <col min="4100" max="4105" width="11.1640625" style="137" customWidth="1"/>
    <col min="4106" max="4353" width="11" style="137"/>
    <col min="4354" max="4354" width="8.1640625" style="137" bestFit="1" customWidth="1"/>
    <col min="4355" max="4355" width="17" style="137" bestFit="1" customWidth="1"/>
    <col min="4356" max="4361" width="11.1640625" style="137" customWidth="1"/>
    <col min="4362" max="4609" width="11" style="137"/>
    <col min="4610" max="4610" width="8.1640625" style="137" bestFit="1" customWidth="1"/>
    <col min="4611" max="4611" width="17" style="137" bestFit="1" customWidth="1"/>
    <col min="4612" max="4617" width="11.1640625" style="137" customWidth="1"/>
    <col min="4618" max="4865" width="11" style="137"/>
    <col min="4866" max="4866" width="8.1640625" style="137" bestFit="1" customWidth="1"/>
    <col min="4867" max="4867" width="17" style="137" bestFit="1" customWidth="1"/>
    <col min="4868" max="4873" width="11.1640625" style="137" customWidth="1"/>
    <col min="4874" max="5121" width="11" style="137"/>
    <col min="5122" max="5122" width="8.1640625" style="137" bestFit="1" customWidth="1"/>
    <col min="5123" max="5123" width="17" style="137" bestFit="1" customWidth="1"/>
    <col min="5124" max="5129" width="11.1640625" style="137" customWidth="1"/>
    <col min="5130" max="5377" width="11" style="137"/>
    <col min="5378" max="5378" width="8.1640625" style="137" bestFit="1" customWidth="1"/>
    <col min="5379" max="5379" width="17" style="137" bestFit="1" customWidth="1"/>
    <col min="5380" max="5385" width="11.1640625" style="137" customWidth="1"/>
    <col min="5386" max="5633" width="11" style="137"/>
    <col min="5634" max="5634" width="8.1640625" style="137" bestFit="1" customWidth="1"/>
    <col min="5635" max="5635" width="17" style="137" bestFit="1" customWidth="1"/>
    <col min="5636" max="5641" width="11.1640625" style="137" customWidth="1"/>
    <col min="5642" max="5889" width="11" style="137"/>
    <col min="5890" max="5890" width="8.1640625" style="137" bestFit="1" customWidth="1"/>
    <col min="5891" max="5891" width="17" style="137" bestFit="1" customWidth="1"/>
    <col min="5892" max="5897" width="11.1640625" style="137" customWidth="1"/>
    <col min="5898" max="6145" width="11" style="137"/>
    <col min="6146" max="6146" width="8.1640625" style="137" bestFit="1" customWidth="1"/>
    <col min="6147" max="6147" width="17" style="137" bestFit="1" customWidth="1"/>
    <col min="6148" max="6153" width="11.1640625" style="137" customWidth="1"/>
    <col min="6154" max="6401" width="11" style="137"/>
    <col min="6402" max="6402" width="8.1640625" style="137" bestFit="1" customWidth="1"/>
    <col min="6403" max="6403" width="17" style="137" bestFit="1" customWidth="1"/>
    <col min="6404" max="6409" width="11.1640625" style="137" customWidth="1"/>
    <col min="6410" max="6657" width="11" style="137"/>
    <col min="6658" max="6658" width="8.1640625" style="137" bestFit="1" customWidth="1"/>
    <col min="6659" max="6659" width="17" style="137" bestFit="1" customWidth="1"/>
    <col min="6660" max="6665" width="11.1640625" style="137" customWidth="1"/>
    <col min="6666" max="6913" width="11" style="137"/>
    <col min="6914" max="6914" width="8.1640625" style="137" bestFit="1" customWidth="1"/>
    <col min="6915" max="6915" width="17" style="137" bestFit="1" customWidth="1"/>
    <col min="6916" max="6921" width="11.1640625" style="137" customWidth="1"/>
    <col min="6922" max="7169" width="11" style="137"/>
    <col min="7170" max="7170" width="8.1640625" style="137" bestFit="1" customWidth="1"/>
    <col min="7171" max="7171" width="17" style="137" bestFit="1" customWidth="1"/>
    <col min="7172" max="7177" width="11.1640625" style="137" customWidth="1"/>
    <col min="7178" max="7425" width="11" style="137"/>
    <col min="7426" max="7426" width="8.1640625" style="137" bestFit="1" customWidth="1"/>
    <col min="7427" max="7427" width="17" style="137" bestFit="1" customWidth="1"/>
    <col min="7428" max="7433" width="11.1640625" style="137" customWidth="1"/>
    <col min="7434" max="7681" width="11" style="137"/>
    <col min="7682" max="7682" width="8.1640625" style="137" bestFit="1" customWidth="1"/>
    <col min="7683" max="7683" width="17" style="137" bestFit="1" customWidth="1"/>
    <col min="7684" max="7689" width="11.1640625" style="137" customWidth="1"/>
    <col min="7690" max="7937" width="11" style="137"/>
    <col min="7938" max="7938" width="8.1640625" style="137" bestFit="1" customWidth="1"/>
    <col min="7939" max="7939" width="17" style="137" bestFit="1" customWidth="1"/>
    <col min="7940" max="7945" width="11.1640625" style="137" customWidth="1"/>
    <col min="7946" max="8193" width="11" style="137"/>
    <col min="8194" max="8194" width="8.1640625" style="137" bestFit="1" customWidth="1"/>
    <col min="8195" max="8195" width="17" style="137" bestFit="1" customWidth="1"/>
    <col min="8196" max="8201" width="11.1640625" style="137" customWidth="1"/>
    <col min="8202" max="8449" width="11" style="137"/>
    <col min="8450" max="8450" width="8.1640625" style="137" bestFit="1" customWidth="1"/>
    <col min="8451" max="8451" width="17" style="137" bestFit="1" customWidth="1"/>
    <col min="8452" max="8457" width="11.1640625" style="137" customWidth="1"/>
    <col min="8458" max="8705" width="11" style="137"/>
    <col min="8706" max="8706" width="8.1640625" style="137" bestFit="1" customWidth="1"/>
    <col min="8707" max="8707" width="17" style="137" bestFit="1" customWidth="1"/>
    <col min="8708" max="8713" width="11.1640625" style="137" customWidth="1"/>
    <col min="8714" max="8961" width="11" style="137"/>
    <col min="8962" max="8962" width="8.1640625" style="137" bestFit="1" customWidth="1"/>
    <col min="8963" max="8963" width="17" style="137" bestFit="1" customWidth="1"/>
    <col min="8964" max="8969" width="11.1640625" style="137" customWidth="1"/>
    <col min="8970" max="9217" width="11" style="137"/>
    <col min="9218" max="9218" width="8.1640625" style="137" bestFit="1" customWidth="1"/>
    <col min="9219" max="9219" width="17" style="137" bestFit="1" customWidth="1"/>
    <col min="9220" max="9225" width="11.1640625" style="137" customWidth="1"/>
    <col min="9226" max="9473" width="11" style="137"/>
    <col min="9474" max="9474" width="8.1640625" style="137" bestFit="1" customWidth="1"/>
    <col min="9475" max="9475" width="17" style="137" bestFit="1" customWidth="1"/>
    <col min="9476" max="9481" width="11.1640625" style="137" customWidth="1"/>
    <col min="9482" max="9729" width="11" style="137"/>
    <col min="9730" max="9730" width="8.1640625" style="137" bestFit="1" customWidth="1"/>
    <col min="9731" max="9731" width="17" style="137" bestFit="1" customWidth="1"/>
    <col min="9732" max="9737" width="11.1640625" style="137" customWidth="1"/>
    <col min="9738" max="9985" width="11" style="137"/>
    <col min="9986" max="9986" width="8.1640625" style="137" bestFit="1" customWidth="1"/>
    <col min="9987" max="9987" width="17" style="137" bestFit="1" customWidth="1"/>
    <col min="9988" max="9993" width="11.1640625" style="137" customWidth="1"/>
    <col min="9994" max="10241" width="11" style="137"/>
    <col min="10242" max="10242" width="8.1640625" style="137" bestFit="1" customWidth="1"/>
    <col min="10243" max="10243" width="17" style="137" bestFit="1" customWidth="1"/>
    <col min="10244" max="10249" width="11.1640625" style="137" customWidth="1"/>
    <col min="10250" max="10497" width="11" style="137"/>
    <col min="10498" max="10498" width="8.1640625" style="137" bestFit="1" customWidth="1"/>
    <col min="10499" max="10499" width="17" style="137" bestFit="1" customWidth="1"/>
    <col min="10500" max="10505" width="11.1640625" style="137" customWidth="1"/>
    <col min="10506" max="10753" width="11" style="137"/>
    <col min="10754" max="10754" width="8.1640625" style="137" bestFit="1" customWidth="1"/>
    <col min="10755" max="10755" width="17" style="137" bestFit="1" customWidth="1"/>
    <col min="10756" max="10761" width="11.1640625" style="137" customWidth="1"/>
    <col min="10762" max="11009" width="11" style="137"/>
    <col min="11010" max="11010" width="8.1640625" style="137" bestFit="1" customWidth="1"/>
    <col min="11011" max="11011" width="17" style="137" bestFit="1" customWidth="1"/>
    <col min="11012" max="11017" width="11.1640625" style="137" customWidth="1"/>
    <col min="11018" max="11265" width="11" style="137"/>
    <col min="11266" max="11266" width="8.1640625" style="137" bestFit="1" customWidth="1"/>
    <col min="11267" max="11267" width="17" style="137" bestFit="1" customWidth="1"/>
    <col min="11268" max="11273" width="11.1640625" style="137" customWidth="1"/>
    <col min="11274" max="11521" width="11" style="137"/>
    <col min="11522" max="11522" width="8.1640625" style="137" bestFit="1" customWidth="1"/>
    <col min="11523" max="11523" width="17" style="137" bestFit="1" customWidth="1"/>
    <col min="11524" max="11529" width="11.1640625" style="137" customWidth="1"/>
    <col min="11530" max="11777" width="11" style="137"/>
    <col min="11778" max="11778" width="8.1640625" style="137" bestFit="1" customWidth="1"/>
    <col min="11779" max="11779" width="17" style="137" bestFit="1" customWidth="1"/>
    <col min="11780" max="11785" width="11.1640625" style="137" customWidth="1"/>
    <col min="11786" max="12033" width="11" style="137"/>
    <col min="12034" max="12034" width="8.1640625" style="137" bestFit="1" customWidth="1"/>
    <col min="12035" max="12035" width="17" style="137" bestFit="1" customWidth="1"/>
    <col min="12036" max="12041" width="11.1640625" style="137" customWidth="1"/>
    <col min="12042" max="12289" width="11" style="137"/>
    <col min="12290" max="12290" width="8.1640625" style="137" bestFit="1" customWidth="1"/>
    <col min="12291" max="12291" width="17" style="137" bestFit="1" customWidth="1"/>
    <col min="12292" max="12297" width="11.1640625" style="137" customWidth="1"/>
    <col min="12298" max="12545" width="11" style="137"/>
    <col min="12546" max="12546" width="8.1640625" style="137" bestFit="1" customWidth="1"/>
    <col min="12547" max="12547" width="17" style="137" bestFit="1" customWidth="1"/>
    <col min="12548" max="12553" width="11.1640625" style="137" customWidth="1"/>
    <col min="12554" max="12801" width="11" style="137"/>
    <col min="12802" max="12802" width="8.1640625" style="137" bestFit="1" customWidth="1"/>
    <col min="12803" max="12803" width="17" style="137" bestFit="1" customWidth="1"/>
    <col min="12804" max="12809" width="11.1640625" style="137" customWidth="1"/>
    <col min="12810" max="13057" width="11" style="137"/>
    <col min="13058" max="13058" width="8.1640625" style="137" bestFit="1" customWidth="1"/>
    <col min="13059" max="13059" width="17" style="137" bestFit="1" customWidth="1"/>
    <col min="13060" max="13065" width="11.1640625" style="137" customWidth="1"/>
    <col min="13066" max="13313" width="11" style="137"/>
    <col min="13314" max="13314" width="8.1640625" style="137" bestFit="1" customWidth="1"/>
    <col min="13315" max="13315" width="17" style="137" bestFit="1" customWidth="1"/>
    <col min="13316" max="13321" width="11.1640625" style="137" customWidth="1"/>
    <col min="13322" max="13569" width="11" style="137"/>
    <col min="13570" max="13570" width="8.1640625" style="137" bestFit="1" customWidth="1"/>
    <col min="13571" max="13571" width="17" style="137" bestFit="1" customWidth="1"/>
    <col min="13572" max="13577" width="11.1640625" style="137" customWidth="1"/>
    <col min="13578" max="13825" width="11" style="137"/>
    <col min="13826" max="13826" width="8.1640625" style="137" bestFit="1" customWidth="1"/>
    <col min="13827" max="13827" width="17" style="137" bestFit="1" customWidth="1"/>
    <col min="13828" max="13833" width="11.1640625" style="137" customWidth="1"/>
    <col min="13834" max="14081" width="11" style="137"/>
    <col min="14082" max="14082" width="8.1640625" style="137" bestFit="1" customWidth="1"/>
    <col min="14083" max="14083" width="17" style="137" bestFit="1" customWidth="1"/>
    <col min="14084" max="14089" width="11.1640625" style="137" customWidth="1"/>
    <col min="14090" max="14337" width="11" style="137"/>
    <col min="14338" max="14338" width="8.1640625" style="137" bestFit="1" customWidth="1"/>
    <col min="14339" max="14339" width="17" style="137" bestFit="1" customWidth="1"/>
    <col min="14340" max="14345" width="11.1640625" style="137" customWidth="1"/>
    <col min="14346" max="14593" width="11" style="137"/>
    <col min="14594" max="14594" width="8.1640625" style="137" bestFit="1" customWidth="1"/>
    <col min="14595" max="14595" width="17" style="137" bestFit="1" customWidth="1"/>
    <col min="14596" max="14601" width="11.1640625" style="137" customWidth="1"/>
    <col min="14602" max="14849" width="11" style="137"/>
    <col min="14850" max="14850" width="8.1640625" style="137" bestFit="1" customWidth="1"/>
    <col min="14851" max="14851" width="17" style="137" bestFit="1" customWidth="1"/>
    <col min="14852" max="14857" width="11.1640625" style="137" customWidth="1"/>
    <col min="14858" max="15105" width="11" style="137"/>
    <col min="15106" max="15106" width="8.1640625" style="137" bestFit="1" customWidth="1"/>
    <col min="15107" max="15107" width="17" style="137" bestFit="1" customWidth="1"/>
    <col min="15108" max="15113" width="11.1640625" style="137" customWidth="1"/>
    <col min="15114" max="15361" width="11" style="137"/>
    <col min="15362" max="15362" width="8.1640625" style="137" bestFit="1" customWidth="1"/>
    <col min="15363" max="15363" width="17" style="137" bestFit="1" customWidth="1"/>
    <col min="15364" max="15369" width="11.1640625" style="137" customWidth="1"/>
    <col min="15370" max="15617" width="11" style="137"/>
    <col min="15618" max="15618" width="8.1640625" style="137" bestFit="1" customWidth="1"/>
    <col min="15619" max="15619" width="17" style="137" bestFit="1" customWidth="1"/>
    <col min="15620" max="15625" width="11.1640625" style="137" customWidth="1"/>
    <col min="15626" max="15873" width="11" style="137"/>
    <col min="15874" max="15874" width="8.1640625" style="137" bestFit="1" customWidth="1"/>
    <col min="15875" max="15875" width="17" style="137" bestFit="1" customWidth="1"/>
    <col min="15876" max="15881" width="11.1640625" style="137" customWidth="1"/>
    <col min="15882" max="16129" width="11" style="137"/>
    <col min="16130" max="16130" width="8.1640625" style="137" bestFit="1" customWidth="1"/>
    <col min="16131" max="16131" width="17" style="137" bestFit="1" customWidth="1"/>
    <col min="16132" max="16137" width="11.1640625" style="137" customWidth="1"/>
    <col min="16138" max="16384" width="11" style="137"/>
  </cols>
  <sheetData>
    <row r="2" spans="1:16" ht="70">
      <c r="C2" s="143" t="s">
        <v>359</v>
      </c>
      <c r="D2" s="143" t="s">
        <v>360</v>
      </c>
      <c r="E2" s="143" t="s">
        <v>361</v>
      </c>
      <c r="F2" s="143" t="s">
        <v>362</v>
      </c>
      <c r="G2" s="143" t="s">
        <v>363</v>
      </c>
      <c r="H2" s="143" t="s">
        <v>364</v>
      </c>
      <c r="I2" s="143" t="s">
        <v>365</v>
      </c>
    </row>
    <row r="3" spans="1:16" ht="28">
      <c r="A3" s="134" t="s">
        <v>358</v>
      </c>
      <c r="C3" s="143" t="s">
        <v>366</v>
      </c>
      <c r="D3" s="143" t="s">
        <v>367</v>
      </c>
      <c r="E3" s="143" t="s">
        <v>368</v>
      </c>
      <c r="F3" s="143" t="s">
        <v>369</v>
      </c>
      <c r="G3" s="143" t="s">
        <v>371</v>
      </c>
      <c r="H3" s="143" t="s">
        <v>27</v>
      </c>
      <c r="I3" s="143" t="s">
        <v>370</v>
      </c>
      <c r="J3" s="139"/>
    </row>
    <row r="4" spans="1:16">
      <c r="A4" s="135">
        <v>39083</v>
      </c>
      <c r="B4" s="140" t="str">
        <f t="shared" ref="B4:B35" si="0">RIGHT(+YEAR(A4),2)</f>
        <v>07</v>
      </c>
      <c r="C4" s="144">
        <v>11.787868</v>
      </c>
      <c r="D4" s="144">
        <v>-1.85683031284433</v>
      </c>
      <c r="E4" s="144">
        <v>0.64213167199999999</v>
      </c>
      <c r="F4" s="144">
        <v>-0.532080102</v>
      </c>
      <c r="G4" s="144">
        <v>0.243158812</v>
      </c>
      <c r="H4" s="144">
        <v>-2.1614645850556697</v>
      </c>
      <c r="I4" s="144">
        <v>-9.1821776079999999</v>
      </c>
      <c r="J4" s="141"/>
      <c r="K4" s="138" t="s">
        <v>392</v>
      </c>
      <c r="L4" s="141"/>
      <c r="M4" s="141"/>
      <c r="N4" s="141"/>
      <c r="O4" s="141"/>
      <c r="P4" s="141"/>
    </row>
    <row r="5" spans="1:16">
      <c r="A5" s="135">
        <v>39114</v>
      </c>
      <c r="B5" s="140" t="str">
        <f t="shared" si="0"/>
        <v>07</v>
      </c>
      <c r="C5" s="144">
        <v>11.985788879999999</v>
      </c>
      <c r="D5" s="144">
        <v>-2.0765917081340799</v>
      </c>
      <c r="E5" s="144">
        <v>0.66181450500000005</v>
      </c>
      <c r="F5" s="144">
        <v>-0.64425644599999998</v>
      </c>
      <c r="G5" s="144">
        <v>0.20604528400000002</v>
      </c>
      <c r="H5" s="144">
        <v>-2.2798561756659201</v>
      </c>
      <c r="I5" s="144">
        <v>-8.339749673</v>
      </c>
      <c r="J5" s="141"/>
      <c r="K5" s="137" t="s">
        <v>391</v>
      </c>
    </row>
    <row r="6" spans="1:16">
      <c r="A6" s="135">
        <v>39142</v>
      </c>
      <c r="B6" s="140" t="str">
        <f t="shared" si="0"/>
        <v>07</v>
      </c>
      <c r="C6" s="144">
        <v>12.342635560000002</v>
      </c>
      <c r="D6" s="144">
        <v>-2.25282423302991</v>
      </c>
      <c r="E6" s="144">
        <v>0.68143057499999993</v>
      </c>
      <c r="F6" s="144">
        <v>-0.49840684700000004</v>
      </c>
      <c r="G6" s="144">
        <v>0.19041577000000001</v>
      </c>
      <c r="H6" s="144">
        <v>-1.6262256410700899</v>
      </c>
      <c r="I6" s="144">
        <v>-8.8704160939999994</v>
      </c>
      <c r="J6" s="141"/>
    </row>
    <row r="7" spans="1:16">
      <c r="A7" s="135">
        <v>39173</v>
      </c>
      <c r="B7" s="140" t="str">
        <f t="shared" si="0"/>
        <v>07</v>
      </c>
      <c r="C7" s="144">
        <v>12.438819540000001</v>
      </c>
      <c r="D7" s="144">
        <v>-3.4509233369204999</v>
      </c>
      <c r="E7" s="144">
        <v>0.70502949100000001</v>
      </c>
      <c r="F7" s="144">
        <v>-1.048447379</v>
      </c>
      <c r="G7" s="144">
        <v>0.13191723599999999</v>
      </c>
      <c r="H7" s="144">
        <v>-2.0892014545794999</v>
      </c>
      <c r="I7" s="144">
        <v>-7.5822068609999995</v>
      </c>
      <c r="J7" s="141"/>
    </row>
    <row r="8" spans="1:16">
      <c r="A8" s="135">
        <v>39203</v>
      </c>
      <c r="B8" s="140" t="str">
        <f t="shared" si="0"/>
        <v>07</v>
      </c>
      <c r="C8" s="144">
        <v>12.71337289</v>
      </c>
      <c r="D8" s="144">
        <v>-3.7584513373702997</v>
      </c>
      <c r="E8" s="144">
        <v>0.75062342800000004</v>
      </c>
      <c r="F8" s="144">
        <v>-0.75982357</v>
      </c>
      <c r="G8" s="144">
        <v>0.19702222599999999</v>
      </c>
      <c r="H8" s="144">
        <v>-1.0788784416296902</v>
      </c>
      <c r="I8" s="144">
        <v>-8.0501351850000002</v>
      </c>
      <c r="J8" s="141"/>
    </row>
    <row r="9" spans="1:16">
      <c r="A9" s="135">
        <v>39234</v>
      </c>
      <c r="B9" s="140" t="str">
        <f t="shared" si="0"/>
        <v>07</v>
      </c>
      <c r="C9" s="144">
        <v>13.03219284</v>
      </c>
      <c r="D9" s="144">
        <v>-2.96255000477462</v>
      </c>
      <c r="E9" s="144">
        <v>0.80991808900000006</v>
      </c>
      <c r="F9" s="144">
        <v>-0.65037839799999997</v>
      </c>
      <c r="G9" s="144">
        <v>0.27045564500000002</v>
      </c>
      <c r="H9" s="144">
        <v>-0.7871840023253921</v>
      </c>
      <c r="I9" s="144">
        <v>-7.8388481859999999</v>
      </c>
      <c r="J9" s="141"/>
    </row>
    <row r="10" spans="1:16">
      <c r="A10" s="135">
        <v>39264</v>
      </c>
      <c r="B10" s="140" t="str">
        <f t="shared" si="0"/>
        <v>07</v>
      </c>
      <c r="C10" s="144">
        <v>13.998569589999999</v>
      </c>
      <c r="D10" s="144">
        <v>-3.8400874293837601</v>
      </c>
      <c r="E10" s="144">
        <v>0.81883824500000002</v>
      </c>
      <c r="F10" s="144">
        <v>-0.61041572199999994</v>
      </c>
      <c r="G10" s="144">
        <v>0.24654635899999999</v>
      </c>
      <c r="H10" s="144">
        <v>-1.22756281971624</v>
      </c>
      <c r="I10" s="144">
        <v>-6.8118189920000001</v>
      </c>
      <c r="J10" s="141"/>
    </row>
    <row r="11" spans="1:16">
      <c r="A11" s="135">
        <v>39295</v>
      </c>
      <c r="B11" s="140" t="str">
        <f t="shared" si="0"/>
        <v>07</v>
      </c>
      <c r="C11" s="144">
        <v>16.274099589999999</v>
      </c>
      <c r="D11" s="144">
        <v>-3.29871568441642</v>
      </c>
      <c r="E11" s="144">
        <v>0.869813803</v>
      </c>
      <c r="F11" s="144">
        <v>-0.57528998600000003</v>
      </c>
      <c r="G11" s="144">
        <v>0.25031394600000001</v>
      </c>
      <c r="H11" s="144">
        <v>-1.25091344558358</v>
      </c>
      <c r="I11" s="144">
        <v>-7.3480565169999998</v>
      </c>
      <c r="J11" s="141"/>
    </row>
    <row r="12" spans="1:16">
      <c r="A12" s="135">
        <v>39326</v>
      </c>
      <c r="B12" s="140" t="str">
        <f t="shared" si="0"/>
        <v>07</v>
      </c>
      <c r="C12" s="144">
        <v>17.251074590000002</v>
      </c>
      <c r="D12" s="144">
        <v>-5.0174104695933499</v>
      </c>
      <c r="E12" s="144">
        <v>0.84598839199999998</v>
      </c>
      <c r="F12" s="144">
        <v>-1.174841325</v>
      </c>
      <c r="G12" s="144">
        <v>0.21170560599999999</v>
      </c>
      <c r="H12" s="144">
        <v>-2.0152548074066501</v>
      </c>
      <c r="I12" s="144">
        <v>-4.4055140760000002</v>
      </c>
      <c r="J12" s="141"/>
    </row>
    <row r="13" spans="1:16">
      <c r="A13" s="135">
        <v>39356</v>
      </c>
      <c r="B13" s="140" t="str">
        <f t="shared" si="0"/>
        <v>07</v>
      </c>
      <c r="C13" s="144">
        <v>18.862357759999998</v>
      </c>
      <c r="D13" s="144">
        <v>-5.6826710050679905</v>
      </c>
      <c r="E13" s="144">
        <v>0.85683280699999997</v>
      </c>
      <c r="F13" s="144">
        <v>-1.1219065860000001</v>
      </c>
      <c r="G13" s="144">
        <v>0.20935798999999999</v>
      </c>
      <c r="H13" s="144">
        <v>-2.5649782409320099</v>
      </c>
      <c r="I13" s="144">
        <v>-4.5138160110000003</v>
      </c>
      <c r="J13" s="141"/>
    </row>
    <row r="14" spans="1:16">
      <c r="A14" s="135">
        <v>39387</v>
      </c>
      <c r="B14" s="140" t="str">
        <f t="shared" si="0"/>
        <v>07</v>
      </c>
      <c r="C14" s="144">
        <v>20.113990770000001</v>
      </c>
      <c r="D14" s="144">
        <v>-4.3333409518322092</v>
      </c>
      <c r="E14" s="144">
        <v>0.835847436</v>
      </c>
      <c r="F14" s="144">
        <v>-0.66466082900000001</v>
      </c>
      <c r="G14" s="144">
        <v>0.34510114399999997</v>
      </c>
      <c r="H14" s="144">
        <v>-2.42420059416779</v>
      </c>
      <c r="I14" s="144">
        <v>-8.7001731150000001</v>
      </c>
      <c r="J14" s="141"/>
    </row>
    <row r="15" spans="1:16">
      <c r="A15" s="135">
        <v>39417</v>
      </c>
      <c r="B15" s="140" t="str">
        <f t="shared" si="0"/>
        <v>07</v>
      </c>
      <c r="C15" s="144">
        <v>20.286274089999999</v>
      </c>
      <c r="D15" s="144">
        <v>-5.1481958283297597</v>
      </c>
      <c r="E15" s="144">
        <v>0.80179641800000001</v>
      </c>
      <c r="F15" s="144">
        <v>-0.99661428500000004</v>
      </c>
      <c r="G15" s="144">
        <v>0.22223700900000001</v>
      </c>
      <c r="H15" s="144">
        <v>-3.1751691076702202</v>
      </c>
      <c r="I15" s="144">
        <v>-6.7807391280000004</v>
      </c>
      <c r="J15" s="141"/>
    </row>
    <row r="16" spans="1:16">
      <c r="A16" s="135">
        <v>39448</v>
      </c>
      <c r="B16" s="140" t="str">
        <f t="shared" si="0"/>
        <v>08</v>
      </c>
      <c r="C16" s="144">
        <v>21.054165640000001</v>
      </c>
      <c r="D16" s="144">
        <v>-6.1700574866995899</v>
      </c>
      <c r="E16" s="144">
        <v>0.75030288900000008</v>
      </c>
      <c r="F16" s="144">
        <v>-0.97274063099999997</v>
      </c>
      <c r="G16" s="144">
        <v>2.9523889000000001E-2</v>
      </c>
      <c r="H16" s="144">
        <v>-3.1878136653004097</v>
      </c>
      <c r="I16" s="144">
        <v>-6.2297494840000001</v>
      </c>
      <c r="J16" s="141"/>
    </row>
    <row r="17" spans="1:10">
      <c r="A17" s="135">
        <v>39479</v>
      </c>
      <c r="B17" s="140" t="str">
        <f t="shared" si="0"/>
        <v>08</v>
      </c>
      <c r="C17" s="144">
        <v>20.341316429999999</v>
      </c>
      <c r="D17" s="144">
        <v>-6.4681675941382997</v>
      </c>
      <c r="E17" s="144">
        <v>0.77142996600000002</v>
      </c>
      <c r="F17" s="144">
        <v>-0.99436562400000006</v>
      </c>
      <c r="G17" s="144">
        <v>1.8405082E-2</v>
      </c>
      <c r="H17" s="144">
        <v>-2.8899252928617103</v>
      </c>
      <c r="I17" s="144">
        <v>-4.8672927399999999</v>
      </c>
      <c r="J17" s="141"/>
    </row>
    <row r="18" spans="1:10">
      <c r="A18" s="135">
        <v>39508</v>
      </c>
      <c r="B18" s="140" t="str">
        <f t="shared" si="0"/>
        <v>08</v>
      </c>
      <c r="C18" s="144">
        <v>22.42337792</v>
      </c>
      <c r="D18" s="144">
        <v>-6.0809915249792299</v>
      </c>
      <c r="E18" s="144">
        <v>0.83741732800000002</v>
      </c>
      <c r="F18" s="144">
        <v>-0.6424621519999999</v>
      </c>
      <c r="G18" s="144">
        <v>5.0783631000000003E-2</v>
      </c>
      <c r="H18" s="144">
        <v>-2.14135315702078</v>
      </c>
      <c r="I18" s="144">
        <v>-6.8434181609999998</v>
      </c>
      <c r="J18" s="141"/>
    </row>
    <row r="19" spans="1:10">
      <c r="A19" s="135">
        <v>39539</v>
      </c>
      <c r="B19" s="140" t="str">
        <f t="shared" si="0"/>
        <v>08</v>
      </c>
      <c r="C19" s="144">
        <v>22.74057492</v>
      </c>
      <c r="D19" s="144">
        <v>-6.39425674847132</v>
      </c>
      <c r="E19" s="144">
        <v>0.87186999500000006</v>
      </c>
      <c r="F19" s="144">
        <v>-0.50145832199999996</v>
      </c>
      <c r="G19" s="144">
        <v>9.9914759000000006E-2</v>
      </c>
      <c r="H19" s="144">
        <v>-2.12193991552869</v>
      </c>
      <c r="I19" s="144">
        <v>-7.7811421710000008</v>
      </c>
      <c r="J19" s="141"/>
    </row>
    <row r="20" spans="1:10">
      <c r="A20" s="135">
        <v>39569</v>
      </c>
      <c r="B20" s="140" t="str">
        <f t="shared" si="0"/>
        <v>08</v>
      </c>
      <c r="C20" s="144">
        <v>24.091389620000001</v>
      </c>
      <c r="D20" s="144">
        <v>-6.6145537342441303</v>
      </c>
      <c r="E20" s="144">
        <v>0.88169033100000005</v>
      </c>
      <c r="F20" s="144">
        <v>-0.33358991700000001</v>
      </c>
      <c r="G20" s="144">
        <v>0.11560856999999999</v>
      </c>
      <c r="H20" s="144">
        <v>-1.5938907417558701</v>
      </c>
      <c r="I20" s="144">
        <v>-7.9916200159999997</v>
      </c>
      <c r="J20" s="141"/>
    </row>
    <row r="21" spans="1:10">
      <c r="A21" s="135">
        <v>39600</v>
      </c>
      <c r="B21" s="140" t="str">
        <f t="shared" si="0"/>
        <v>08</v>
      </c>
      <c r="C21" s="144">
        <v>22.921041160000001</v>
      </c>
      <c r="D21" s="144">
        <v>-5.3806413721441704</v>
      </c>
      <c r="E21" s="144">
        <v>0.92482705399999998</v>
      </c>
      <c r="F21" s="144">
        <v>-0.163200664</v>
      </c>
      <c r="G21" s="144">
        <v>0.22650089299999998</v>
      </c>
      <c r="H21" s="144">
        <v>-1.02614615285583</v>
      </c>
      <c r="I21" s="144">
        <v>-8.2679815899999998</v>
      </c>
      <c r="J21" s="141"/>
    </row>
    <row r="22" spans="1:10">
      <c r="A22" s="135">
        <v>39630</v>
      </c>
      <c r="B22" s="140" t="str">
        <f t="shared" si="0"/>
        <v>08</v>
      </c>
      <c r="C22" s="144">
        <v>21.932511699999999</v>
      </c>
      <c r="D22" s="144">
        <v>-5.2072218481341395</v>
      </c>
      <c r="E22" s="144">
        <v>0.95960571000000006</v>
      </c>
      <c r="F22" s="144">
        <v>-0.306962385</v>
      </c>
      <c r="G22" s="144">
        <v>5.7031644999999999E-2</v>
      </c>
      <c r="H22" s="144">
        <v>-1.3506318268658599</v>
      </c>
      <c r="I22" s="144">
        <v>-6.6806568999999998</v>
      </c>
      <c r="J22" s="141"/>
    </row>
    <row r="23" spans="1:10">
      <c r="A23" s="135">
        <v>39661</v>
      </c>
      <c r="B23" s="140" t="str">
        <f t="shared" si="0"/>
        <v>08</v>
      </c>
      <c r="C23" s="144">
        <v>21.058899199999999</v>
      </c>
      <c r="D23" s="144">
        <v>-5.0233681178432095</v>
      </c>
      <c r="E23" s="144">
        <v>0.92539330500000005</v>
      </c>
      <c r="F23" s="144">
        <v>-0.31167680799999997</v>
      </c>
      <c r="G23" s="144">
        <v>0.116020285</v>
      </c>
      <c r="H23" s="144">
        <v>-0.45116956415679299</v>
      </c>
      <c r="I23" s="144">
        <v>-6.621864972</v>
      </c>
      <c r="J23" s="141"/>
    </row>
    <row r="24" spans="1:10">
      <c r="A24" s="135">
        <v>39692</v>
      </c>
      <c r="B24" s="140" t="str">
        <f t="shared" si="0"/>
        <v>08</v>
      </c>
      <c r="C24" s="144">
        <v>21.054778859999999</v>
      </c>
      <c r="D24" s="144">
        <v>-4.8545999552366004</v>
      </c>
      <c r="E24" s="144">
        <v>0.86287993200000002</v>
      </c>
      <c r="F24" s="144">
        <v>-0.15304447999999998</v>
      </c>
      <c r="G24" s="144">
        <v>3.6126538999999999E-2</v>
      </c>
      <c r="H24" s="144">
        <v>-0.81026812876340204</v>
      </c>
      <c r="I24" s="144">
        <v>-7.0166978220000003</v>
      </c>
      <c r="J24" s="141"/>
    </row>
    <row r="25" spans="1:10">
      <c r="A25" s="135">
        <v>39722</v>
      </c>
      <c r="B25" s="140" t="str">
        <f t="shared" si="0"/>
        <v>08</v>
      </c>
      <c r="C25" s="144">
        <v>17.15592805</v>
      </c>
      <c r="D25" s="144">
        <v>-2.96844938441631</v>
      </c>
      <c r="E25" s="144">
        <v>0.84520130300000007</v>
      </c>
      <c r="F25" s="144">
        <v>-0.110422357</v>
      </c>
      <c r="G25" s="144">
        <v>7.5558745999999996E-2</v>
      </c>
      <c r="H25" s="144">
        <v>-0.552988994583691</v>
      </c>
      <c r="I25" s="144">
        <v>-7.0975563570000002</v>
      </c>
      <c r="J25" s="141"/>
    </row>
    <row r="26" spans="1:10">
      <c r="A26" s="135">
        <v>39753</v>
      </c>
      <c r="B26" s="140" t="str">
        <f t="shared" si="0"/>
        <v>08</v>
      </c>
      <c r="C26" s="144">
        <v>16.809965430000002</v>
      </c>
      <c r="D26" s="144">
        <v>-2.8221448280486703</v>
      </c>
      <c r="E26" s="144">
        <v>0.81542917400000003</v>
      </c>
      <c r="F26" s="144">
        <v>-0.13792906700000002</v>
      </c>
      <c r="G26" s="144">
        <v>5.0177953999999997E-2</v>
      </c>
      <c r="H26" s="144">
        <v>-1.21925222995134</v>
      </c>
      <c r="I26" s="144">
        <v>-6.4624554420000004</v>
      </c>
      <c r="J26" s="141"/>
    </row>
    <row r="27" spans="1:10">
      <c r="A27" s="135">
        <v>39783</v>
      </c>
      <c r="B27" s="140" t="str">
        <f t="shared" si="0"/>
        <v>08</v>
      </c>
      <c r="C27" s="144">
        <v>16.926042430000003</v>
      </c>
      <c r="D27" s="144">
        <v>-2.67811770770748</v>
      </c>
      <c r="E27" s="144">
        <v>0.82519141799999995</v>
      </c>
      <c r="F27" s="144">
        <v>-8.1940752000000006E-2</v>
      </c>
      <c r="G27" s="144">
        <v>2.9040995999999999E-2</v>
      </c>
      <c r="H27" s="144">
        <v>-1.30845077129252</v>
      </c>
      <c r="I27" s="144">
        <v>-6.2678716869999995</v>
      </c>
      <c r="J27" s="141"/>
    </row>
    <row r="28" spans="1:10">
      <c r="A28" s="135">
        <v>39814</v>
      </c>
      <c r="B28" s="140" t="str">
        <f t="shared" si="0"/>
        <v>09</v>
      </c>
      <c r="C28" s="144">
        <v>16.669185969999997</v>
      </c>
      <c r="D28" s="144">
        <v>-3.4322087454449703</v>
      </c>
      <c r="E28" s="144">
        <v>0.81826460299999992</v>
      </c>
      <c r="F28" s="144">
        <v>-0.223760971</v>
      </c>
      <c r="G28" s="144">
        <v>-1.3793837E-2</v>
      </c>
      <c r="H28" s="144">
        <v>-0.46423577155502799</v>
      </c>
      <c r="I28" s="144">
        <v>-5.9580303040000002</v>
      </c>
      <c r="J28" s="141"/>
    </row>
    <row r="29" spans="1:10">
      <c r="A29" s="135">
        <v>39845</v>
      </c>
      <c r="B29" s="140" t="str">
        <f t="shared" si="0"/>
        <v>09</v>
      </c>
      <c r="C29" s="144">
        <v>16.01731925</v>
      </c>
      <c r="D29" s="144">
        <v>-4.0551753814471798</v>
      </c>
      <c r="E29" s="144">
        <v>0.83902236699999999</v>
      </c>
      <c r="F29" s="144">
        <v>-0.234916334</v>
      </c>
      <c r="G29" s="144">
        <v>-2.0319396999999999E-2</v>
      </c>
      <c r="H29" s="144">
        <v>-0.23818160755282</v>
      </c>
      <c r="I29" s="144">
        <v>-6.7185132049999998</v>
      </c>
      <c r="J29" s="141"/>
    </row>
    <row r="30" spans="1:10">
      <c r="A30" s="135">
        <v>39873</v>
      </c>
      <c r="B30" s="140" t="str">
        <f t="shared" si="0"/>
        <v>09</v>
      </c>
      <c r="C30" s="144">
        <v>15.697583160000001</v>
      </c>
      <c r="D30" s="144">
        <v>-3.8435051030817897</v>
      </c>
      <c r="E30" s="144">
        <v>0.86255506500000001</v>
      </c>
      <c r="F30" s="144">
        <v>-0.26557978600000004</v>
      </c>
      <c r="G30" s="144">
        <v>-3.8070417999999995E-2</v>
      </c>
      <c r="H30" s="144">
        <v>-0.123768794918199</v>
      </c>
      <c r="I30" s="144">
        <v>-5.7504960189999998</v>
      </c>
      <c r="J30" s="141"/>
    </row>
    <row r="31" spans="1:10">
      <c r="A31" s="135">
        <v>39904</v>
      </c>
      <c r="B31" s="140" t="str">
        <f t="shared" si="0"/>
        <v>09</v>
      </c>
      <c r="C31" s="144">
        <v>16.25186085</v>
      </c>
      <c r="D31" s="144">
        <v>-3.7184911320427201</v>
      </c>
      <c r="E31" s="144">
        <v>0.868629702</v>
      </c>
      <c r="F31" s="144">
        <v>-0.32448354200000001</v>
      </c>
      <c r="G31" s="144">
        <v>-4.9326618000000003E-2</v>
      </c>
      <c r="H31" s="144">
        <v>-0.37669466895726705</v>
      </c>
      <c r="I31" s="144">
        <v>-6.9276667380000001</v>
      </c>
      <c r="J31" s="141"/>
    </row>
    <row r="32" spans="1:10">
      <c r="A32" s="135">
        <v>39934</v>
      </c>
      <c r="B32" s="140" t="str">
        <f t="shared" si="0"/>
        <v>09</v>
      </c>
      <c r="C32" s="144">
        <v>18.10646423</v>
      </c>
      <c r="D32" s="144">
        <v>-3.8654598428256302</v>
      </c>
      <c r="E32" s="144">
        <v>0.88924089299999998</v>
      </c>
      <c r="F32" s="144">
        <v>-0.29934175499999999</v>
      </c>
      <c r="G32" s="144">
        <v>-3.4019433999999994E-2</v>
      </c>
      <c r="H32" s="144">
        <v>-0.194399385174374</v>
      </c>
      <c r="I32" s="144">
        <v>-6.9097745910000006</v>
      </c>
      <c r="J32" s="141"/>
    </row>
    <row r="33" spans="1:10">
      <c r="A33" s="135">
        <v>39965</v>
      </c>
      <c r="B33" s="140" t="str">
        <f t="shared" si="0"/>
        <v>09</v>
      </c>
      <c r="C33" s="144">
        <v>19.708276730000001</v>
      </c>
      <c r="D33" s="144">
        <v>-4.55413042487866</v>
      </c>
      <c r="E33" s="144">
        <v>0.89993680600000003</v>
      </c>
      <c r="F33" s="144">
        <v>-0.26962969399999998</v>
      </c>
      <c r="G33" s="144">
        <v>-5.4354751E-2</v>
      </c>
      <c r="H33" s="144">
        <v>-0.55556041012133905</v>
      </c>
      <c r="I33" s="144">
        <v>-6.7796789510000002</v>
      </c>
      <c r="J33" s="141"/>
    </row>
    <row r="34" spans="1:10">
      <c r="A34" s="135">
        <v>39995</v>
      </c>
      <c r="B34" s="140" t="str">
        <f t="shared" si="0"/>
        <v>09</v>
      </c>
      <c r="C34" s="144">
        <v>21.81014107</v>
      </c>
      <c r="D34" s="144">
        <v>-5.3084919182854202</v>
      </c>
      <c r="E34" s="144">
        <v>0.97114847199999998</v>
      </c>
      <c r="F34" s="144">
        <v>1.6417727E-2</v>
      </c>
      <c r="G34" s="144">
        <v>-4.6863620000000003E-3</v>
      </c>
      <c r="H34" s="144">
        <v>-0.32227911271457499</v>
      </c>
      <c r="I34" s="144">
        <v>-8.4855030000000014</v>
      </c>
      <c r="J34" s="141"/>
    </row>
    <row r="35" spans="1:10">
      <c r="A35" s="135">
        <v>40026</v>
      </c>
      <c r="B35" s="140" t="str">
        <f t="shared" si="0"/>
        <v>09</v>
      </c>
      <c r="C35" s="144">
        <v>22.548701010000002</v>
      </c>
      <c r="D35" s="144">
        <v>-5.4509990412842697</v>
      </c>
      <c r="E35" s="144">
        <v>0.95838320899999996</v>
      </c>
      <c r="F35" s="144">
        <v>7.4326689999999994E-3</v>
      </c>
      <c r="G35" s="144">
        <v>-1.8502795999999998E-2</v>
      </c>
      <c r="H35" s="144">
        <v>0.56884898528427097</v>
      </c>
      <c r="I35" s="144">
        <v>-9.5090603530000006</v>
      </c>
      <c r="J35" s="141"/>
    </row>
    <row r="36" spans="1:10">
      <c r="A36" s="135">
        <v>40057</v>
      </c>
      <c r="B36" s="140" t="str">
        <f t="shared" ref="B36:B67" si="1">RIGHT(+YEAR(A36),2)</f>
        <v>09</v>
      </c>
      <c r="C36" s="144">
        <v>23.653310700000002</v>
      </c>
      <c r="D36" s="144">
        <v>-5.3211366721431697</v>
      </c>
      <c r="E36" s="144">
        <v>0.96641931400000003</v>
      </c>
      <c r="F36" s="144">
        <v>2.0289226E-2</v>
      </c>
      <c r="G36" s="144">
        <v>2.9926324000000001E-2</v>
      </c>
      <c r="H36" s="144">
        <v>0.66892746114317692</v>
      </c>
      <c r="I36" s="144">
        <v>-9.0468259789999994</v>
      </c>
      <c r="J36" s="141"/>
    </row>
    <row r="37" spans="1:10">
      <c r="A37" s="135">
        <v>40087</v>
      </c>
      <c r="B37" s="140" t="str">
        <f t="shared" si="1"/>
        <v>09</v>
      </c>
      <c r="C37" s="144">
        <v>25.744251799999997</v>
      </c>
      <c r="D37" s="144">
        <v>-6.4364624877559002</v>
      </c>
      <c r="E37" s="144">
        <v>0.96720408999999996</v>
      </c>
      <c r="F37" s="144">
        <v>-0.10376800400000001</v>
      </c>
      <c r="G37" s="144">
        <v>4.8668973000000004E-2</v>
      </c>
      <c r="H37" s="144">
        <v>0.63152120475589901</v>
      </c>
      <c r="I37" s="144">
        <v>-8.6106475119999999</v>
      </c>
      <c r="J37" s="141"/>
    </row>
    <row r="38" spans="1:10">
      <c r="A38" s="135">
        <v>40118</v>
      </c>
      <c r="B38" s="140" t="str">
        <f t="shared" si="1"/>
        <v>09</v>
      </c>
      <c r="C38" s="144">
        <v>28.59951762</v>
      </c>
      <c r="D38" s="144">
        <v>-8.5073904719321316</v>
      </c>
      <c r="E38" s="144">
        <v>0.98192796580000008</v>
      </c>
      <c r="F38" s="144">
        <v>-0.1927411426</v>
      </c>
      <c r="G38" s="144">
        <v>0.1964585911</v>
      </c>
      <c r="H38" s="144">
        <v>0.38417732363210699</v>
      </c>
      <c r="I38" s="144">
        <v>-7.3789255530000002</v>
      </c>
      <c r="J38" s="141"/>
    </row>
    <row r="39" spans="1:10">
      <c r="A39" s="135">
        <v>40148</v>
      </c>
      <c r="B39" s="140" t="str">
        <f t="shared" si="1"/>
        <v>09</v>
      </c>
      <c r="C39" s="144">
        <v>27.52534146</v>
      </c>
      <c r="D39" s="144">
        <v>-6.5502684110051295</v>
      </c>
      <c r="E39" s="144">
        <v>1.268</v>
      </c>
      <c r="F39" s="144">
        <v>-0.187</v>
      </c>
      <c r="G39" s="144">
        <v>6.9000000000000006E-2</v>
      </c>
      <c r="H39" s="144">
        <v>-0.62102900299487096</v>
      </c>
      <c r="I39" s="144">
        <v>-7.3540197520000001</v>
      </c>
      <c r="J39" s="141"/>
    </row>
    <row r="40" spans="1:10">
      <c r="A40" s="135">
        <v>40179</v>
      </c>
      <c r="B40" s="140" t="str">
        <f t="shared" si="1"/>
        <v>10</v>
      </c>
      <c r="C40" s="144">
        <v>26.555613919999999</v>
      </c>
      <c r="D40" s="144">
        <v>-5.2159887391677904</v>
      </c>
      <c r="E40" s="144">
        <v>1.662837111</v>
      </c>
      <c r="F40" s="144">
        <v>-0.24780759760000001</v>
      </c>
      <c r="G40" s="144">
        <v>8.0255534069999995E-2</v>
      </c>
      <c r="H40" s="144">
        <v>-1.4892224083021899</v>
      </c>
      <c r="I40" s="144">
        <v>-7.3048368689999998</v>
      </c>
      <c r="J40" s="141"/>
    </row>
    <row r="41" spans="1:10">
      <c r="A41" s="135">
        <v>40210</v>
      </c>
      <c r="B41" s="140" t="str">
        <f t="shared" si="1"/>
        <v>10</v>
      </c>
      <c r="C41" s="144">
        <v>22.99259807</v>
      </c>
      <c r="D41" s="144">
        <v>-4.5357794753032401</v>
      </c>
      <c r="E41" s="144">
        <v>1.675049027</v>
      </c>
      <c r="F41" s="144">
        <v>-0.11687747899999999</v>
      </c>
      <c r="G41" s="144">
        <v>6.7645523060000004E-2</v>
      </c>
      <c r="H41" s="144">
        <v>-1.3316366857567701</v>
      </c>
      <c r="I41" s="144">
        <v>-6.3505143109999995</v>
      </c>
      <c r="J41" s="141"/>
    </row>
    <row r="42" spans="1:10">
      <c r="A42" s="135">
        <v>40238</v>
      </c>
      <c r="B42" s="140" t="str">
        <f t="shared" si="1"/>
        <v>10</v>
      </c>
      <c r="C42" s="144">
        <v>23.180905579999997</v>
      </c>
      <c r="D42" s="144">
        <v>-3.6710162005707496</v>
      </c>
      <c r="E42" s="144">
        <v>1.4596118120000001</v>
      </c>
      <c r="F42" s="144">
        <v>-5.0224949449999994E-2</v>
      </c>
      <c r="G42" s="144">
        <v>0.17186466960000002</v>
      </c>
      <c r="H42" s="144">
        <v>-0.37574480157921103</v>
      </c>
      <c r="I42" s="144">
        <v>-7.0750618469999997</v>
      </c>
      <c r="J42" s="141"/>
    </row>
    <row r="43" spans="1:10">
      <c r="A43" s="135">
        <v>40269</v>
      </c>
      <c r="B43" s="140" t="str">
        <f t="shared" si="1"/>
        <v>10</v>
      </c>
      <c r="C43" s="144">
        <v>22.733923169999997</v>
      </c>
      <c r="D43" s="144">
        <v>-4.2230521133774399</v>
      </c>
      <c r="E43" s="144">
        <v>1.464959482</v>
      </c>
      <c r="F43" s="144">
        <v>-0.1159566684</v>
      </c>
      <c r="G43" s="144">
        <v>0.21303979540000001</v>
      </c>
      <c r="H43" s="144">
        <v>-0.8974907116225691</v>
      </c>
      <c r="I43" s="144">
        <v>-7.0289844529999996</v>
      </c>
      <c r="J43" s="141"/>
    </row>
    <row r="44" spans="1:10">
      <c r="A44" s="135">
        <v>40299</v>
      </c>
      <c r="B44" s="140" t="str">
        <f t="shared" si="1"/>
        <v>10</v>
      </c>
      <c r="C44" s="144">
        <v>20.41580059</v>
      </c>
      <c r="D44" s="144">
        <v>-2.91736428791212</v>
      </c>
      <c r="E44" s="144">
        <v>1.5008191549999998</v>
      </c>
      <c r="F44" s="144">
        <v>-4.5977762920000005E-2</v>
      </c>
      <c r="G44" s="144">
        <v>0.19573624469999998</v>
      </c>
      <c r="H44" s="144">
        <v>-1.6000464358679001</v>
      </c>
      <c r="I44" s="144">
        <v>-6.4284574490000006</v>
      </c>
      <c r="J44" s="141"/>
    </row>
    <row r="45" spans="1:10">
      <c r="A45" s="135">
        <v>40330</v>
      </c>
      <c r="B45" s="140" t="str">
        <f t="shared" si="1"/>
        <v>10</v>
      </c>
      <c r="C45" s="144">
        <v>21.432220860000001</v>
      </c>
      <c r="D45" s="144">
        <v>-2.5319029123129297</v>
      </c>
      <c r="E45" s="144">
        <v>1.540512879</v>
      </c>
      <c r="F45" s="144">
        <v>4.0204535870000002E-2</v>
      </c>
      <c r="G45" s="144">
        <v>0.2844636995</v>
      </c>
      <c r="H45" s="144">
        <v>-0.79578427105707494</v>
      </c>
      <c r="I45" s="144">
        <v>-6.4274069410000001</v>
      </c>
      <c r="J45" s="141"/>
    </row>
    <row r="46" spans="1:10">
      <c r="A46" s="135">
        <v>40360</v>
      </c>
      <c r="B46" s="140" t="str">
        <f t="shared" si="1"/>
        <v>10</v>
      </c>
      <c r="C46" s="144">
        <v>22.118727459999999</v>
      </c>
      <c r="D46" s="144">
        <v>-4.3850773902168605</v>
      </c>
      <c r="E46" s="144">
        <v>1.5786001619999999</v>
      </c>
      <c r="F46" s="144">
        <v>-8.4566477959999997E-2</v>
      </c>
      <c r="G46" s="144">
        <v>0.15283457219999999</v>
      </c>
      <c r="H46" s="144">
        <v>-1.2958092520231101</v>
      </c>
      <c r="I46" s="144">
        <v>-4.4215584940000001</v>
      </c>
      <c r="J46" s="141"/>
    </row>
    <row r="47" spans="1:10">
      <c r="A47" s="135">
        <v>40391</v>
      </c>
      <c r="B47" s="140" t="str">
        <f t="shared" si="1"/>
        <v>10</v>
      </c>
      <c r="C47" s="144">
        <v>22.80598814</v>
      </c>
      <c r="D47" s="144">
        <v>-5.3938062763236507</v>
      </c>
      <c r="E47" s="144">
        <v>1.4524803930000001</v>
      </c>
      <c r="F47" s="144">
        <v>-0.25782172509999995</v>
      </c>
      <c r="G47" s="144">
        <v>0.2092712202</v>
      </c>
      <c r="H47" s="144">
        <v>-1.6464782027763298</v>
      </c>
      <c r="I47" s="144">
        <v>-2.7229986469999998</v>
      </c>
      <c r="J47" s="141"/>
    </row>
    <row r="48" spans="1:10">
      <c r="A48" s="135">
        <v>40422</v>
      </c>
      <c r="B48" s="140" t="str">
        <f t="shared" si="1"/>
        <v>10</v>
      </c>
      <c r="C48" s="144">
        <v>22.5681257</v>
      </c>
      <c r="D48" s="144">
        <v>-5.8528973581402894</v>
      </c>
      <c r="E48" s="144">
        <v>1.554484489</v>
      </c>
      <c r="F48" s="144">
        <v>-0.3726638209</v>
      </c>
      <c r="G48" s="144">
        <v>0.19602437660000002</v>
      </c>
      <c r="H48" s="144">
        <v>-1.85368184855967</v>
      </c>
      <c r="I48" s="144">
        <v>-9.4004457999999999E-2</v>
      </c>
      <c r="J48" s="141"/>
    </row>
    <row r="49" spans="1:10">
      <c r="A49" s="135">
        <v>40452</v>
      </c>
      <c r="B49" s="140" t="str">
        <f t="shared" si="1"/>
        <v>10</v>
      </c>
      <c r="C49" s="144">
        <v>24.35192408</v>
      </c>
      <c r="D49" s="144">
        <v>-7.2771380683572593</v>
      </c>
      <c r="E49" s="144">
        <v>1.5546777729999999</v>
      </c>
      <c r="F49" s="144">
        <v>-0.30718860889999999</v>
      </c>
      <c r="G49" s="144">
        <v>0.1410233015</v>
      </c>
      <c r="H49" s="144">
        <v>-2.0078867382427501</v>
      </c>
      <c r="I49" s="144">
        <v>-0.98235044999999999</v>
      </c>
      <c r="J49" s="141"/>
    </row>
    <row r="50" spans="1:10">
      <c r="A50" s="135">
        <v>40483</v>
      </c>
      <c r="B50" s="140" t="str">
        <f t="shared" si="1"/>
        <v>10</v>
      </c>
      <c r="C50" s="144">
        <v>24.372321710000001</v>
      </c>
      <c r="D50" s="144">
        <v>-6.89294909022487</v>
      </c>
      <c r="E50" s="144">
        <v>1.658118188</v>
      </c>
      <c r="F50" s="144">
        <v>-0.33331546889999997</v>
      </c>
      <c r="G50" s="144">
        <v>0.1644592279</v>
      </c>
      <c r="H50" s="144">
        <v>-1.8816228357751099</v>
      </c>
      <c r="I50" s="144">
        <v>-1.454978691</v>
      </c>
      <c r="J50" s="141"/>
    </row>
    <row r="51" spans="1:10">
      <c r="A51" s="135">
        <v>40513</v>
      </c>
      <c r="B51" s="140" t="str">
        <f t="shared" si="1"/>
        <v>10</v>
      </c>
      <c r="C51" s="144">
        <v>23.45925042</v>
      </c>
      <c r="D51" s="144">
        <v>-6.7604218032834096</v>
      </c>
      <c r="E51" s="144">
        <v>1.724917085</v>
      </c>
      <c r="F51" s="144">
        <v>-0.40319711109999995</v>
      </c>
      <c r="G51" s="144">
        <v>0.31768230310000001</v>
      </c>
      <c r="H51" s="144">
        <v>-1.87456318271661</v>
      </c>
      <c r="I51" s="144">
        <v>0.41977713099999997</v>
      </c>
      <c r="J51" s="141"/>
    </row>
    <row r="52" spans="1:10">
      <c r="A52" s="135">
        <v>40544</v>
      </c>
      <c r="B52" s="140" t="str">
        <f t="shared" si="1"/>
        <v>11</v>
      </c>
      <c r="C52" s="144">
        <v>24.216908</v>
      </c>
      <c r="D52" s="144">
        <v>-6.51466924384866</v>
      </c>
      <c r="E52" s="144">
        <v>1.8216742269999999</v>
      </c>
      <c r="F52" s="144">
        <v>-0.134301425</v>
      </c>
      <c r="G52" s="144">
        <v>0.26873124339999999</v>
      </c>
      <c r="H52" s="144">
        <v>-1.1963005015513</v>
      </c>
      <c r="I52" s="144">
        <v>-2.4883028119999997</v>
      </c>
      <c r="J52" s="141"/>
    </row>
    <row r="53" spans="1:10">
      <c r="A53" s="135">
        <v>40575</v>
      </c>
      <c r="B53" s="140" t="str">
        <f t="shared" si="1"/>
        <v>11</v>
      </c>
      <c r="C53" s="144">
        <v>24.176915879999999</v>
      </c>
      <c r="D53" s="144">
        <v>-7.0326352244899599</v>
      </c>
      <c r="E53" s="144">
        <v>1.889844689</v>
      </c>
      <c r="F53" s="144">
        <v>-0.1205762745</v>
      </c>
      <c r="G53" s="144">
        <v>0.38922751649999998</v>
      </c>
      <c r="H53" s="144">
        <v>-0.93577291651003391</v>
      </c>
      <c r="I53" s="144">
        <v>-2.1637526360000003</v>
      </c>
      <c r="J53" s="141"/>
    </row>
    <row r="54" spans="1:10">
      <c r="A54" s="135">
        <v>40603</v>
      </c>
      <c r="B54" s="140" t="str">
        <f t="shared" si="1"/>
        <v>11</v>
      </c>
      <c r="C54" s="144">
        <v>23.264187100000001</v>
      </c>
      <c r="D54" s="144">
        <v>-6.0671860977492598</v>
      </c>
      <c r="E54" s="144">
        <v>1.869408476</v>
      </c>
      <c r="F54" s="144">
        <v>-7.2667082269999989E-2</v>
      </c>
      <c r="G54" s="144">
        <v>0.44053203800000001</v>
      </c>
      <c r="H54" s="144">
        <v>-1.07167662398075</v>
      </c>
      <c r="I54" s="144">
        <v>-2.8724219790000003</v>
      </c>
      <c r="J54" s="141"/>
    </row>
    <row r="55" spans="1:10">
      <c r="A55" s="135">
        <v>40634</v>
      </c>
      <c r="B55" s="140" t="str">
        <f t="shared" si="1"/>
        <v>11</v>
      </c>
      <c r="C55" s="144">
        <v>24.162708719999998</v>
      </c>
      <c r="D55" s="144">
        <v>-6.6615895963434104</v>
      </c>
      <c r="E55" s="144">
        <v>1.8540176719999999</v>
      </c>
      <c r="F55" s="144">
        <v>-0.14718112400000002</v>
      </c>
      <c r="G55" s="144">
        <v>0.40486588349999997</v>
      </c>
      <c r="H55" s="144">
        <v>-1.55242219815662</v>
      </c>
      <c r="I55" s="144">
        <v>-1.267143395</v>
      </c>
      <c r="J55" s="141"/>
    </row>
    <row r="56" spans="1:10">
      <c r="A56" s="135">
        <v>40664</v>
      </c>
      <c r="B56" s="140" t="str">
        <f t="shared" si="1"/>
        <v>11</v>
      </c>
      <c r="C56" s="144">
        <v>24.363946220000003</v>
      </c>
      <c r="D56" s="144">
        <v>-6.8483138405689497</v>
      </c>
      <c r="E56" s="144">
        <v>1.8163184830000001</v>
      </c>
      <c r="F56" s="144">
        <v>-8.6489114160000005E-2</v>
      </c>
      <c r="G56" s="144">
        <v>0.32418945910000002</v>
      </c>
      <c r="H56" s="144">
        <v>-1.0709856303710701</v>
      </c>
      <c r="I56" s="144">
        <v>-1.6316748809999999</v>
      </c>
      <c r="J56" s="141"/>
    </row>
    <row r="57" spans="1:10">
      <c r="A57" s="135">
        <v>40695</v>
      </c>
      <c r="B57" s="140" t="str">
        <f t="shared" si="1"/>
        <v>11</v>
      </c>
      <c r="C57" s="144">
        <v>22.190168720000003</v>
      </c>
      <c r="D57" s="144">
        <v>-6.0656391805727097</v>
      </c>
      <c r="E57" s="144">
        <v>1.8824013159999999</v>
      </c>
      <c r="F57" s="144">
        <v>-6.2642501869999992E-2</v>
      </c>
      <c r="G57" s="144">
        <v>0.32336169949999999</v>
      </c>
      <c r="H57" s="144">
        <v>-1.0015008390573201</v>
      </c>
      <c r="I57" s="144">
        <v>-2.2075785089999997</v>
      </c>
      <c r="J57" s="141"/>
    </row>
    <row r="58" spans="1:10">
      <c r="A58" s="135">
        <v>40725</v>
      </c>
      <c r="B58" s="140" t="str">
        <f t="shared" si="1"/>
        <v>11</v>
      </c>
      <c r="C58" s="144">
        <v>19.788771140000001</v>
      </c>
      <c r="D58" s="144">
        <v>-7.0867117428904303</v>
      </c>
      <c r="E58" s="144">
        <v>1.8561319089999999</v>
      </c>
      <c r="F58" s="144">
        <v>-1.347851032E-2</v>
      </c>
      <c r="G58" s="144">
        <v>0.31762490129999998</v>
      </c>
      <c r="H58" s="144">
        <v>-0.82143879408961906</v>
      </c>
      <c r="I58" s="144">
        <v>0.70179708900000004</v>
      </c>
      <c r="J58" s="141"/>
    </row>
    <row r="59" spans="1:10">
      <c r="A59" s="135">
        <v>40756</v>
      </c>
      <c r="B59" s="140" t="str">
        <f t="shared" si="1"/>
        <v>11</v>
      </c>
      <c r="C59" s="144">
        <v>15.525535420000001</v>
      </c>
      <c r="D59" s="144">
        <v>-5.1578439960004898</v>
      </c>
      <c r="E59" s="144">
        <v>1.7974572740000001</v>
      </c>
      <c r="F59" s="144">
        <v>4.5561841549999996E-2</v>
      </c>
      <c r="G59" s="144">
        <v>0.33724519759999999</v>
      </c>
      <c r="H59" s="144">
        <v>-0.38396162714949</v>
      </c>
      <c r="I59" s="144">
        <v>-0.32798623999999998</v>
      </c>
      <c r="J59" s="141"/>
    </row>
    <row r="60" spans="1:10">
      <c r="A60" s="135">
        <v>40787</v>
      </c>
      <c r="B60" s="140" t="str">
        <f t="shared" si="1"/>
        <v>11</v>
      </c>
      <c r="C60" s="144">
        <v>13.90860062</v>
      </c>
      <c r="D60" s="144">
        <v>-2.4195243078267898</v>
      </c>
      <c r="E60" s="144">
        <v>1.802</v>
      </c>
      <c r="F60" s="144">
        <v>0.18007337799999998</v>
      </c>
      <c r="G60" s="144">
        <v>0.1775717289</v>
      </c>
      <c r="H60" s="144">
        <v>0.80855691092683701</v>
      </c>
      <c r="I60" s="144">
        <v>-5.2640880320000001</v>
      </c>
      <c r="J60" s="141"/>
    </row>
    <row r="61" spans="1:10">
      <c r="A61" s="135">
        <v>40817</v>
      </c>
      <c r="B61" s="140" t="str">
        <f t="shared" si="1"/>
        <v>11</v>
      </c>
      <c r="C61" s="144">
        <v>14.094509749999999</v>
      </c>
      <c r="D61" s="144">
        <v>-2.31293576288813</v>
      </c>
      <c r="E61" s="144">
        <v>1.8507648779999999</v>
      </c>
      <c r="F61" s="144">
        <v>0.1023283472</v>
      </c>
      <c r="G61" s="144">
        <v>0.15161774710000001</v>
      </c>
      <c r="H61" s="144">
        <v>0.85235880658807794</v>
      </c>
      <c r="I61" s="144">
        <v>-3.6692006029999997</v>
      </c>
      <c r="J61" s="141"/>
    </row>
    <row r="62" spans="1:10">
      <c r="A62" s="135">
        <v>40848</v>
      </c>
      <c r="B62" s="140" t="str">
        <f t="shared" si="1"/>
        <v>11</v>
      </c>
      <c r="C62" s="144">
        <v>14.21988747</v>
      </c>
      <c r="D62" s="144">
        <v>-2.1600002000406597</v>
      </c>
      <c r="E62" s="144">
        <v>2.028</v>
      </c>
      <c r="F62" s="144">
        <v>0.155</v>
      </c>
      <c r="G62" s="144">
        <v>0.17299999999999999</v>
      </c>
      <c r="H62" s="144">
        <v>0.77825285504069697</v>
      </c>
      <c r="I62" s="144">
        <v>-4.8974758629999995</v>
      </c>
      <c r="J62" s="141"/>
    </row>
    <row r="63" spans="1:10">
      <c r="A63" s="135">
        <v>40878</v>
      </c>
      <c r="B63" s="140" t="str">
        <f t="shared" si="1"/>
        <v>11</v>
      </c>
      <c r="C63" s="144">
        <v>13.845842860000001</v>
      </c>
      <c r="D63" s="144">
        <v>-1.21752320791005</v>
      </c>
      <c r="E63" s="144">
        <v>1.843</v>
      </c>
      <c r="F63" s="144">
        <v>9.5641388569999999E-2</v>
      </c>
      <c r="G63" s="144">
        <v>0.1764878043</v>
      </c>
      <c r="H63" s="144">
        <v>1.1052726350400601</v>
      </c>
      <c r="I63" s="144">
        <v>-6.3662013740000001</v>
      </c>
      <c r="J63" s="141"/>
    </row>
    <row r="64" spans="1:10">
      <c r="A64" s="135">
        <v>40909</v>
      </c>
      <c r="B64" s="140" t="str">
        <f t="shared" si="1"/>
        <v>12</v>
      </c>
      <c r="C64" s="144">
        <v>14.3798993</v>
      </c>
      <c r="D64" s="144">
        <v>-2.2521320345555198</v>
      </c>
      <c r="E64" s="144">
        <v>1.910970609</v>
      </c>
      <c r="F64" s="144">
        <v>-5.1525673649999999E-2</v>
      </c>
      <c r="G64" s="144">
        <v>0.25900000000000001</v>
      </c>
      <c r="H64" s="144">
        <v>0.77622574920550302</v>
      </c>
      <c r="I64" s="144">
        <v>-5.0837419969999997</v>
      </c>
      <c r="J64" s="141"/>
    </row>
    <row r="65" spans="1:10">
      <c r="A65" s="135">
        <v>40940</v>
      </c>
      <c r="B65" s="140" t="str">
        <f t="shared" si="1"/>
        <v>12</v>
      </c>
      <c r="C65" s="144">
        <v>14.724145679999999</v>
      </c>
      <c r="D65" s="144">
        <v>-3.0013487741369098</v>
      </c>
      <c r="E65" s="144">
        <v>1.9339999999999999</v>
      </c>
      <c r="F65" s="144">
        <v>-8.406472106E-2</v>
      </c>
      <c r="G65" s="144">
        <v>0.27737759979999999</v>
      </c>
      <c r="H65" s="144">
        <v>1.1662600083969101</v>
      </c>
      <c r="I65" s="144">
        <v>-4.3263657130000004</v>
      </c>
      <c r="J65" s="141"/>
    </row>
    <row r="66" spans="1:10">
      <c r="A66" s="135">
        <v>40969</v>
      </c>
      <c r="B66" s="140" t="str">
        <f t="shared" si="1"/>
        <v>12</v>
      </c>
      <c r="C66" s="144">
        <v>16.000974379999999</v>
      </c>
      <c r="D66" s="144">
        <v>-2.8134462809600902</v>
      </c>
      <c r="E66" s="144">
        <v>1.9899214569999999</v>
      </c>
      <c r="F66" s="144">
        <v>-4.0484923409999998E-2</v>
      </c>
      <c r="G66" s="144">
        <v>0.36383370839999996</v>
      </c>
      <c r="H66" s="144">
        <v>1.8300004189700501</v>
      </c>
      <c r="I66" s="144">
        <v>-6.7065522549999992</v>
      </c>
      <c r="J66" s="141"/>
    </row>
    <row r="67" spans="1:10">
      <c r="A67" s="135">
        <v>41000</v>
      </c>
      <c r="B67" s="140" t="str">
        <f t="shared" si="1"/>
        <v>12</v>
      </c>
      <c r="C67" s="144">
        <v>15.01094215</v>
      </c>
      <c r="D67" s="144">
        <v>-3.14567167107537</v>
      </c>
      <c r="E67" s="144">
        <v>2.0240651540000001</v>
      </c>
      <c r="F67" s="144">
        <v>-8.0066864080000008E-2</v>
      </c>
      <c r="G67" s="144">
        <v>0.35699999999999998</v>
      </c>
      <c r="H67" s="144">
        <v>0.89900673115534502</v>
      </c>
      <c r="I67" s="144">
        <v>-6.8745425630000003</v>
      </c>
      <c r="J67" s="141"/>
    </row>
    <row r="68" spans="1:10">
      <c r="A68" s="135">
        <v>41030</v>
      </c>
      <c r="B68" s="140" t="str">
        <f t="shared" ref="B68:B99" si="2">RIGHT(+YEAR(A68),2)</f>
        <v>12</v>
      </c>
      <c r="C68" s="144">
        <v>14.62647361</v>
      </c>
      <c r="D68" s="144">
        <v>-1.4621616599001099</v>
      </c>
      <c r="E68" s="144">
        <v>2.2163341540000001</v>
      </c>
      <c r="F68" s="144">
        <v>7.2552879259999994E-2</v>
      </c>
      <c r="G68" s="144">
        <v>0.25600000000000001</v>
      </c>
      <c r="H68" s="144">
        <v>3.4743916496400997</v>
      </c>
      <c r="I68" s="144">
        <v>-10.88324296</v>
      </c>
      <c r="J68" s="141"/>
    </row>
    <row r="69" spans="1:10">
      <c r="A69" s="135">
        <v>41061</v>
      </c>
      <c r="B69" s="140" t="str">
        <f t="shared" si="2"/>
        <v>12</v>
      </c>
      <c r="C69" s="144">
        <v>13.775136460000001</v>
      </c>
      <c r="D69" s="144">
        <v>-1.24366650346481</v>
      </c>
      <c r="E69" s="144">
        <v>2.25719154</v>
      </c>
      <c r="F69" s="144">
        <v>6.3319196000000003E-4</v>
      </c>
      <c r="G69" s="144">
        <v>0.30561390790000004</v>
      </c>
      <c r="H69" s="144">
        <v>2.9399892436047899</v>
      </c>
      <c r="I69" s="144">
        <v>-10.92542718</v>
      </c>
      <c r="J69" s="141"/>
    </row>
    <row r="70" spans="1:10">
      <c r="A70" s="135">
        <v>41091</v>
      </c>
      <c r="B70" s="140" t="str">
        <f t="shared" si="2"/>
        <v>12</v>
      </c>
      <c r="C70" s="144">
        <v>14.115373800019999</v>
      </c>
      <c r="D70" s="144">
        <v>-2.2024044021681104</v>
      </c>
      <c r="E70" s="144">
        <v>2.2841745717199</v>
      </c>
      <c r="F70" s="144">
        <v>-6.9263250149990005E-2</v>
      </c>
      <c r="G70" s="144">
        <v>0.27792420941000001</v>
      </c>
      <c r="H70" s="144">
        <v>3.2302614256400997</v>
      </c>
      <c r="I70" s="144">
        <v>-9.8019976803400013</v>
      </c>
      <c r="J70" s="141"/>
    </row>
    <row r="71" spans="1:10">
      <c r="A71" s="135">
        <v>41122</v>
      </c>
      <c r="B71" s="140" t="str">
        <f t="shared" si="2"/>
        <v>12</v>
      </c>
      <c r="C71" s="144">
        <v>14.58446985002</v>
      </c>
      <c r="D71" s="144">
        <v>-3.61167387316832</v>
      </c>
      <c r="E71" s="144">
        <v>2.2723596609198999</v>
      </c>
      <c r="F71" s="144">
        <v>-0.12088902047000001</v>
      </c>
      <c r="G71" s="144">
        <v>0.34396799497999003</v>
      </c>
      <c r="H71" s="144">
        <v>2.62284025109936</v>
      </c>
      <c r="I71" s="144">
        <v>-10.113867529729999</v>
      </c>
      <c r="J71" s="141"/>
    </row>
    <row r="72" spans="1:10">
      <c r="A72" s="135">
        <v>41153</v>
      </c>
      <c r="B72" s="140" t="str">
        <f t="shared" si="2"/>
        <v>12</v>
      </c>
      <c r="C72" s="144">
        <v>13.50202041102</v>
      </c>
      <c r="D72" s="144">
        <v>-4.2589521147390599</v>
      </c>
      <c r="E72" s="144">
        <v>2.2888365780999003</v>
      </c>
      <c r="F72" s="144">
        <v>-8.8235917760000004E-2</v>
      </c>
      <c r="G72" s="144">
        <v>0.33167074552999998</v>
      </c>
      <c r="H72" s="144">
        <v>3.3708765950190398</v>
      </c>
      <c r="I72" s="144">
        <v>-8.0830021217199999</v>
      </c>
      <c r="J72" s="141"/>
    </row>
    <row r="73" spans="1:10">
      <c r="A73" s="135">
        <v>41183</v>
      </c>
      <c r="B73" s="140" t="str">
        <f t="shared" si="2"/>
        <v>12</v>
      </c>
      <c r="C73" s="144">
        <v>14.927478071149</v>
      </c>
      <c r="D73" s="144">
        <v>-4.3521605066521394</v>
      </c>
      <c r="E73" s="144">
        <v>2.2929896615199001</v>
      </c>
      <c r="F73" s="144">
        <v>-5.3627310249999997E-2</v>
      </c>
      <c r="G73" s="144">
        <v>0.37563817734999999</v>
      </c>
      <c r="H73" s="144">
        <v>3.4689060878931102</v>
      </c>
      <c r="I73" s="144">
        <v>-8.5504454616000007</v>
      </c>
      <c r="J73" s="141"/>
    </row>
    <row r="74" spans="1:10">
      <c r="A74" s="135">
        <v>41214</v>
      </c>
      <c r="B74" s="140" t="str">
        <f t="shared" si="2"/>
        <v>12</v>
      </c>
      <c r="C74" s="144">
        <v>15.33026952464</v>
      </c>
      <c r="D74" s="144">
        <v>-5.51140920770096</v>
      </c>
      <c r="E74" s="144">
        <v>2.4204319633699001</v>
      </c>
      <c r="F74" s="144">
        <v>3.2192116099999E-3</v>
      </c>
      <c r="G74" s="144">
        <v>0.34623849461</v>
      </c>
      <c r="H74" s="144">
        <v>3.7740156905129902</v>
      </c>
      <c r="I74" s="144">
        <v>-7.0450989372599997</v>
      </c>
      <c r="J74" s="141"/>
    </row>
    <row r="75" spans="1:10">
      <c r="A75" s="135">
        <v>41244</v>
      </c>
      <c r="B75" s="140" t="str">
        <f t="shared" si="2"/>
        <v>12</v>
      </c>
      <c r="C75" s="144">
        <v>12.03792540761</v>
      </c>
      <c r="D75" s="144">
        <v>-5.5732022166545807</v>
      </c>
      <c r="E75" s="144">
        <v>2.51555497816</v>
      </c>
      <c r="F75" s="144">
        <v>-1.5751468889989999E-2</v>
      </c>
      <c r="G75" s="144">
        <v>0.38570488839</v>
      </c>
      <c r="H75" s="144">
        <v>4.2058076702046296</v>
      </c>
      <c r="I75" s="144">
        <v>-4.2652885257699999</v>
      </c>
      <c r="J75" s="141"/>
    </row>
    <row r="76" spans="1:10">
      <c r="A76" s="135">
        <v>41275</v>
      </c>
      <c r="B76" s="140" t="str">
        <f t="shared" si="2"/>
        <v>13</v>
      </c>
      <c r="C76" s="144">
        <v>11.26598437026</v>
      </c>
      <c r="D76" s="144">
        <v>-6.7238474278235598</v>
      </c>
      <c r="E76" s="144">
        <v>2.4750160807299997</v>
      </c>
      <c r="F76" s="144">
        <v>-3.3000255659990006E-2</v>
      </c>
      <c r="G76" s="144">
        <v>0.37887662569999997</v>
      </c>
      <c r="H76" s="144">
        <v>4.2703984305435094</v>
      </c>
      <c r="I76" s="144">
        <v>-1.23411094694</v>
      </c>
      <c r="J76" s="141"/>
    </row>
    <row r="77" spans="1:10">
      <c r="A77" s="135">
        <v>41306</v>
      </c>
      <c r="B77" s="140" t="str">
        <f t="shared" si="2"/>
        <v>13</v>
      </c>
      <c r="C77" s="144">
        <v>10.863184248609999</v>
      </c>
      <c r="D77" s="144">
        <v>-5.1574749370592903</v>
      </c>
      <c r="E77" s="144">
        <v>2.6046969191799998</v>
      </c>
      <c r="F77" s="144">
        <v>-2.9530130219999999E-2</v>
      </c>
      <c r="G77" s="144">
        <v>0.38826419467000001</v>
      </c>
      <c r="H77" s="144">
        <v>4.1698873662392595</v>
      </c>
      <c r="I77" s="144">
        <v>-2.7772359769900001</v>
      </c>
      <c r="J77" s="141"/>
    </row>
    <row r="78" spans="1:10">
      <c r="A78" s="135">
        <v>41334</v>
      </c>
      <c r="B78" s="140" t="str">
        <f t="shared" si="2"/>
        <v>13</v>
      </c>
      <c r="C78" s="144">
        <v>10.467056719089999</v>
      </c>
      <c r="D78" s="144">
        <v>-4.4460375503744602</v>
      </c>
      <c r="E78" s="144">
        <v>2.6739222065099999</v>
      </c>
      <c r="F78" s="144">
        <v>-8.4146551800000011E-3</v>
      </c>
      <c r="G78" s="144">
        <v>0.39368501589999999</v>
      </c>
      <c r="H78" s="144">
        <v>3.52166555245444</v>
      </c>
      <c r="I78" s="144">
        <v>-3.6406331574189998</v>
      </c>
      <c r="J78" s="141"/>
    </row>
    <row r="79" spans="1:10">
      <c r="A79" s="135">
        <v>41365</v>
      </c>
      <c r="B79" s="140" t="str">
        <f t="shared" si="2"/>
        <v>13</v>
      </c>
      <c r="C79" s="144">
        <v>8.2606512794699984</v>
      </c>
      <c r="D79" s="144">
        <v>-4.7147677089220394</v>
      </c>
      <c r="E79" s="144">
        <v>2.69594420489</v>
      </c>
      <c r="F79" s="144">
        <v>-5.9089660850000003E-2</v>
      </c>
      <c r="G79" s="144">
        <v>0.51284527384</v>
      </c>
      <c r="H79" s="144">
        <v>4.2443919825320799</v>
      </c>
      <c r="I79" s="144">
        <v>-5.3203047638300101</v>
      </c>
      <c r="J79" s="141"/>
    </row>
    <row r="80" spans="1:10">
      <c r="A80" s="135">
        <v>41395</v>
      </c>
      <c r="B80" s="140" t="str">
        <f t="shared" si="2"/>
        <v>13</v>
      </c>
      <c r="C80" s="144">
        <v>10.435143022050001</v>
      </c>
      <c r="D80" s="144">
        <v>-2.7984188341293899</v>
      </c>
      <c r="E80" s="144">
        <v>2.87175678917</v>
      </c>
      <c r="F80" s="144">
        <v>0.15351463433999998</v>
      </c>
      <c r="G80" s="144">
        <v>0.76191458479999996</v>
      </c>
      <c r="H80" s="144">
        <v>4.8590305830193898</v>
      </c>
      <c r="I80" s="144">
        <v>-13.03180290015</v>
      </c>
      <c r="J80" s="141"/>
    </row>
    <row r="81" spans="1:10">
      <c r="A81" s="135">
        <v>41426</v>
      </c>
      <c r="B81" s="140" t="str">
        <f t="shared" si="2"/>
        <v>13</v>
      </c>
      <c r="C81" s="144">
        <v>9.6361134375200006</v>
      </c>
      <c r="D81" s="144">
        <v>-1.5310061096255099</v>
      </c>
      <c r="E81" s="144">
        <v>2.9803686518400001</v>
      </c>
      <c r="F81" s="144">
        <v>1.038292639E-2</v>
      </c>
      <c r="G81" s="144">
        <v>0.75751448787000009</v>
      </c>
      <c r="H81" s="144">
        <v>4.6390243012654997</v>
      </c>
      <c r="I81" s="144">
        <v>-14.122823667459999</v>
      </c>
      <c r="J81" s="141"/>
    </row>
    <row r="82" spans="1:10">
      <c r="A82" s="135">
        <v>41456</v>
      </c>
      <c r="B82" s="140" t="str">
        <f t="shared" si="2"/>
        <v>13</v>
      </c>
      <c r="C82" s="144">
        <v>9.7848078444700004</v>
      </c>
      <c r="D82" s="144">
        <v>-1.0128449019738501</v>
      </c>
      <c r="E82" s="144">
        <v>3.0131097988800004</v>
      </c>
      <c r="F82" s="144">
        <v>0.11184426861000001</v>
      </c>
      <c r="G82" s="144">
        <v>0.68230897528000001</v>
      </c>
      <c r="H82" s="144">
        <v>4.1126444221738998</v>
      </c>
      <c r="I82" s="144">
        <v>-12.731683498059999</v>
      </c>
      <c r="J82" s="141"/>
    </row>
    <row r="83" spans="1:10">
      <c r="A83" s="135">
        <v>41487</v>
      </c>
      <c r="B83" s="140" t="str">
        <f t="shared" si="2"/>
        <v>13</v>
      </c>
      <c r="C83" s="144">
        <v>8.3598836062299995</v>
      </c>
      <c r="D83" s="144">
        <v>-0.84479677028660105</v>
      </c>
      <c r="E83" s="144">
        <v>3.1083292042699999</v>
      </c>
      <c r="F83" s="144">
        <v>5.2026426780000003E-2</v>
      </c>
      <c r="G83" s="144">
        <v>0.58834835649000006</v>
      </c>
      <c r="H83" s="144">
        <v>3.5803977998266001</v>
      </c>
      <c r="I83" s="144">
        <v>-11.48560702208</v>
      </c>
      <c r="J83" s="141"/>
    </row>
    <row r="84" spans="1:10">
      <c r="A84" s="135">
        <v>41518</v>
      </c>
      <c r="B84" s="140" t="str">
        <f t="shared" si="2"/>
        <v>13</v>
      </c>
      <c r="C84" s="144">
        <v>7.3649565413699998</v>
      </c>
      <c r="D84" s="144">
        <v>-3.3675772427219099</v>
      </c>
      <c r="E84" s="144">
        <v>3.1846468030100001</v>
      </c>
      <c r="F84" s="144">
        <v>3.2863061620000002E-2</v>
      </c>
      <c r="G84" s="144">
        <v>0.37684629692999999</v>
      </c>
      <c r="H84" s="144">
        <v>3.1698218319718801</v>
      </c>
      <c r="I84" s="144">
        <v>-7.5180678034599993</v>
      </c>
      <c r="J84" s="141"/>
    </row>
    <row r="85" spans="1:10">
      <c r="A85" s="135">
        <v>41548</v>
      </c>
      <c r="B85" s="140" t="str">
        <f t="shared" si="2"/>
        <v>13</v>
      </c>
      <c r="C85" s="144">
        <v>8.3219999999999992</v>
      </c>
      <c r="D85" s="144">
        <v>-4.1393899057349195</v>
      </c>
      <c r="E85" s="144">
        <v>3.1657607669358399</v>
      </c>
      <c r="F85" s="144">
        <v>2.9278818739999997E-2</v>
      </c>
      <c r="G85" s="144">
        <v>0.47897423315781495</v>
      </c>
      <c r="H85" s="144">
        <v>3.1630913675004999</v>
      </c>
      <c r="I85" s="144">
        <v>-7.4438418047778496</v>
      </c>
      <c r="J85" s="141"/>
    </row>
    <row r="86" spans="1:10">
      <c r="A86" s="135">
        <v>41579</v>
      </c>
      <c r="B86" s="140" t="str">
        <f t="shared" si="2"/>
        <v>13</v>
      </c>
      <c r="C86" s="144">
        <v>11.467677578090001</v>
      </c>
      <c r="D86" s="144">
        <v>-3.2792728952773298</v>
      </c>
      <c r="E86" s="144">
        <v>3.4225581359500001</v>
      </c>
      <c r="F86" s="144">
        <v>0.10976007511000001</v>
      </c>
      <c r="G86" s="144">
        <v>0.54537076492000003</v>
      </c>
      <c r="H86" s="144">
        <v>3.9122033855674001</v>
      </c>
      <c r="I86" s="144">
        <v>-11.724288454716099</v>
      </c>
      <c r="J86" s="141"/>
    </row>
    <row r="87" spans="1:10">
      <c r="A87" s="135">
        <v>41609</v>
      </c>
      <c r="B87" s="140" t="str">
        <f t="shared" si="2"/>
        <v>13</v>
      </c>
      <c r="C87" s="144">
        <v>12.27416836411</v>
      </c>
      <c r="D87" s="144">
        <v>-2.30272309514219</v>
      </c>
      <c r="E87" s="144">
        <v>3.4639888213800001</v>
      </c>
      <c r="F87" s="144">
        <v>-1.7193739310000001E-2</v>
      </c>
      <c r="G87" s="144">
        <v>0.44923399470999997</v>
      </c>
      <c r="H87" s="144">
        <v>3.7870625105920799</v>
      </c>
      <c r="I87" s="144">
        <v>-11.460370365239999</v>
      </c>
      <c r="J87" s="141"/>
    </row>
    <row r="88" spans="1:10">
      <c r="A88" s="135">
        <v>41640</v>
      </c>
      <c r="B88" s="140" t="str">
        <f t="shared" si="2"/>
        <v>14</v>
      </c>
      <c r="C88" s="144">
        <v>11.95277867792</v>
      </c>
      <c r="D88" s="144">
        <v>-1.8085731265315501</v>
      </c>
      <c r="E88" s="144">
        <v>3.62105179967</v>
      </c>
      <c r="F88" s="144">
        <v>0.10754101125</v>
      </c>
      <c r="G88" s="144">
        <v>0.44522049044000001</v>
      </c>
      <c r="H88" s="144">
        <v>4.1675531767815999</v>
      </c>
      <c r="I88" s="144">
        <v>-15.091667064560001</v>
      </c>
      <c r="J88" s="141"/>
    </row>
    <row r="89" spans="1:10">
      <c r="A89" s="135">
        <v>41671</v>
      </c>
      <c r="B89" s="140" t="str">
        <f t="shared" si="2"/>
        <v>14</v>
      </c>
      <c r="C89" s="144">
        <v>12.95281105269</v>
      </c>
      <c r="D89" s="144">
        <v>-1.794</v>
      </c>
      <c r="E89" s="144">
        <v>3.7546514705599998</v>
      </c>
      <c r="F89" s="144">
        <v>3.3936691410000004E-2</v>
      </c>
      <c r="G89" s="144">
        <v>0.48656076839999995</v>
      </c>
      <c r="H89" s="144">
        <v>4.0133216764512003</v>
      </c>
      <c r="I89" s="144">
        <v>-15.703694363</v>
      </c>
      <c r="J89" s="141"/>
    </row>
    <row r="90" spans="1:10">
      <c r="A90" s="135">
        <v>41699</v>
      </c>
      <c r="B90" s="140" t="str">
        <f t="shared" si="2"/>
        <v>14</v>
      </c>
      <c r="C90" s="144">
        <v>12.4383498406069</v>
      </c>
      <c r="D90" s="144">
        <v>-2.1643097822714998</v>
      </c>
      <c r="E90" s="144">
        <v>3.8030797552971198</v>
      </c>
      <c r="F90" s="144">
        <v>-6.1976964810301703E-2</v>
      </c>
      <c r="G90" s="144">
        <v>0.42860161216393</v>
      </c>
      <c r="H90" s="144">
        <v>3.9698555283747101</v>
      </c>
      <c r="I90" s="144">
        <v>-13.0113252306944</v>
      </c>
      <c r="J90" s="141"/>
    </row>
    <row r="91" spans="1:10">
      <c r="A91" s="135">
        <v>41730</v>
      </c>
      <c r="B91" s="140" t="str">
        <f t="shared" si="2"/>
        <v>14</v>
      </c>
      <c r="C91" s="144">
        <v>11.7764528821565</v>
      </c>
      <c r="D91" s="144">
        <v>-0.95686081027580094</v>
      </c>
      <c r="E91" s="144">
        <v>3.8434563227308201</v>
      </c>
      <c r="F91" s="144">
        <v>1.252606356E-2</v>
      </c>
      <c r="G91" s="144">
        <v>0.55626647066000001</v>
      </c>
      <c r="H91" s="144">
        <v>4.1483680040353699</v>
      </c>
      <c r="I91" s="144">
        <v>-14.293407720033599</v>
      </c>
      <c r="J91" s="141"/>
    </row>
    <row r="92" spans="1:10">
      <c r="A92" s="135">
        <v>41760</v>
      </c>
      <c r="B92" s="140" t="str">
        <f t="shared" si="2"/>
        <v>14</v>
      </c>
      <c r="C92" s="144">
        <v>10.763043327812401</v>
      </c>
      <c r="D92" s="144">
        <v>-1.4183797243901</v>
      </c>
      <c r="E92" s="144">
        <v>3.8332980518253899</v>
      </c>
      <c r="F92" s="144">
        <v>-9.3501530350000001E-2</v>
      </c>
      <c r="G92" s="144">
        <v>0.48333738983000002</v>
      </c>
      <c r="H92" s="144">
        <v>3.6638848609240497</v>
      </c>
      <c r="I92" s="144">
        <v>-9.5883804517144711</v>
      </c>
      <c r="J92" s="141"/>
    </row>
    <row r="93" spans="1:10">
      <c r="A93" s="135">
        <v>41791</v>
      </c>
      <c r="B93" s="140" t="str">
        <f t="shared" si="2"/>
        <v>14</v>
      </c>
      <c r="C93" s="144">
        <v>11.485008660297201</v>
      </c>
      <c r="D93" s="144">
        <v>-2.2266297438886</v>
      </c>
      <c r="E93" s="144">
        <v>3.98146580956112</v>
      </c>
      <c r="F93" s="144">
        <v>-5.5209325419999997E-2</v>
      </c>
      <c r="G93" s="144">
        <v>0.32128618855744401</v>
      </c>
      <c r="H93" s="144">
        <v>3.82902127681586</v>
      </c>
      <c r="I93" s="144">
        <v>-8.9422595714120501</v>
      </c>
      <c r="J93" s="141"/>
    </row>
    <row r="94" spans="1:10">
      <c r="A94" s="135">
        <v>41821</v>
      </c>
      <c r="B94" s="140" t="str">
        <f t="shared" si="2"/>
        <v>14</v>
      </c>
      <c r="C94" s="144">
        <v>12.431194845336801</v>
      </c>
      <c r="D94" s="144">
        <v>-3.0541581211318301</v>
      </c>
      <c r="E94" s="144">
        <v>4.3527368715403796</v>
      </c>
      <c r="F94" s="144">
        <v>4.5141955170000005E-2</v>
      </c>
      <c r="G94" s="144">
        <v>0.37587892503418696</v>
      </c>
      <c r="H94" s="144">
        <v>4.1266392654897501</v>
      </c>
      <c r="I94" s="144">
        <v>-10.600535985799301</v>
      </c>
      <c r="J94" s="141"/>
    </row>
    <row r="95" spans="1:10">
      <c r="A95" s="135">
        <v>41852</v>
      </c>
      <c r="B95" s="140" t="str">
        <f t="shared" si="2"/>
        <v>14</v>
      </c>
      <c r="C95" s="144">
        <v>12.6134460147714</v>
      </c>
      <c r="D95" s="144">
        <v>-2.8643163613246001</v>
      </c>
      <c r="E95" s="144">
        <v>4.1597758174227097</v>
      </c>
      <c r="F95" s="144">
        <v>3.6640122210000001E-2</v>
      </c>
      <c r="G95" s="144">
        <v>0.52946350452081192</v>
      </c>
      <c r="H95" s="144">
        <v>3.7534850699253601</v>
      </c>
      <c r="I95" s="144">
        <v>-10.2227265800973</v>
      </c>
      <c r="J95" s="141"/>
    </row>
    <row r="96" spans="1:10">
      <c r="A96" s="135">
        <v>41883</v>
      </c>
      <c r="B96" s="140" t="str">
        <f t="shared" si="2"/>
        <v>14</v>
      </c>
      <c r="C96" s="144">
        <v>13.1860124499514</v>
      </c>
      <c r="D96" s="144">
        <v>-2.6421648488119298</v>
      </c>
      <c r="E96" s="144">
        <v>4.4291342450736</v>
      </c>
      <c r="F96" s="144">
        <v>-1.227348579E-2</v>
      </c>
      <c r="G96" s="144">
        <v>0.471261410467745</v>
      </c>
      <c r="H96" s="144">
        <v>3.1285699694905102</v>
      </c>
      <c r="I96" s="144">
        <v>-9.7350760067069899</v>
      </c>
      <c r="J96" s="141"/>
    </row>
    <row r="97" spans="1:10">
      <c r="A97" s="135">
        <v>41913</v>
      </c>
      <c r="B97" s="140" t="str">
        <f t="shared" si="2"/>
        <v>14</v>
      </c>
      <c r="C97" s="144">
        <v>12.627915558975001</v>
      </c>
      <c r="D97" s="144">
        <v>-3.4056356856458101</v>
      </c>
      <c r="E97" s="144">
        <v>4.4550630960007203</v>
      </c>
      <c r="F97" s="144">
        <v>-8.8510070385102793E-2</v>
      </c>
      <c r="G97" s="144">
        <v>0.25215152124954099</v>
      </c>
      <c r="H97" s="144">
        <v>1.7295185378973499</v>
      </c>
      <c r="I97" s="144">
        <v>-6.6371802298126905</v>
      </c>
      <c r="J97" s="141"/>
    </row>
    <row r="98" spans="1:10">
      <c r="A98" s="135">
        <v>41944</v>
      </c>
      <c r="B98" s="140" t="str">
        <f t="shared" si="2"/>
        <v>14</v>
      </c>
      <c r="C98" s="144">
        <v>12.1976334769017</v>
      </c>
      <c r="D98" s="144">
        <v>-2.5065564567074197</v>
      </c>
      <c r="E98" s="144">
        <v>4.7620819908297198</v>
      </c>
      <c r="F98" s="144">
        <v>1.9782193597961201E-2</v>
      </c>
      <c r="G98" s="144">
        <v>0.51808056054658591</v>
      </c>
      <c r="H98" s="144">
        <v>1.97369116505528</v>
      </c>
      <c r="I98" s="144">
        <v>-10.2164333849393</v>
      </c>
      <c r="J98" s="141"/>
    </row>
    <row r="99" spans="1:10">
      <c r="A99" s="135">
        <v>41974</v>
      </c>
      <c r="B99" s="140" t="str">
        <f t="shared" si="2"/>
        <v>14</v>
      </c>
      <c r="C99" s="144">
        <v>10.814262638377501</v>
      </c>
      <c r="D99" s="144">
        <v>-2.8562046366600997</v>
      </c>
      <c r="E99" s="144">
        <v>4.9114478353574595</v>
      </c>
      <c r="F99" s="144">
        <v>-9.68329476721627E-3</v>
      </c>
      <c r="G99" s="144">
        <v>0.44720076782152901</v>
      </c>
      <c r="H99" s="144">
        <v>1.96890401541715</v>
      </c>
      <c r="I99" s="144">
        <v>-9.4787601252789013</v>
      </c>
      <c r="J99" s="141"/>
    </row>
    <row r="100" spans="1:10">
      <c r="A100" s="135">
        <v>42005</v>
      </c>
      <c r="B100" s="140" t="str">
        <f t="shared" ref="B100:B131" si="3">RIGHT(+YEAR(A100),2)</f>
        <v>15</v>
      </c>
      <c r="C100" s="144">
        <v>9.7698766101105505</v>
      </c>
      <c r="D100" s="144">
        <v>-1.1138927137274799</v>
      </c>
      <c r="E100" s="144">
        <v>4.9810799793658695</v>
      </c>
      <c r="F100" s="144">
        <v>2.6013500399999999E-3</v>
      </c>
      <c r="G100" s="144">
        <v>0.60773383860659902</v>
      </c>
      <c r="H100" s="144">
        <v>1.9480264499547999</v>
      </c>
      <c r="I100" s="144">
        <v>-10.695144902113899</v>
      </c>
      <c r="J100" s="141"/>
    </row>
    <row r="101" spans="1:10">
      <c r="A101" s="135">
        <v>42036</v>
      </c>
      <c r="B101" s="140" t="str">
        <f t="shared" si="3"/>
        <v>15</v>
      </c>
      <c r="C101" s="144">
        <v>9.2332543001817911</v>
      </c>
      <c r="D101" s="144">
        <v>-2.2063321295177203</v>
      </c>
      <c r="E101" s="144">
        <v>5.1047698443592502</v>
      </c>
      <c r="F101" s="144">
        <v>-5.3960845199999899E-2</v>
      </c>
      <c r="G101" s="144">
        <v>0.51125041001607796</v>
      </c>
      <c r="H101" s="144">
        <v>1.6380652980388799</v>
      </c>
      <c r="I101" s="144">
        <v>-7.6211134559547302</v>
      </c>
      <c r="J101" s="141"/>
    </row>
    <row r="102" spans="1:10">
      <c r="A102" s="135">
        <v>42064</v>
      </c>
      <c r="B102" s="140" t="str">
        <f t="shared" si="3"/>
        <v>15</v>
      </c>
      <c r="C102" s="144">
        <v>9.3963881871436801</v>
      </c>
      <c r="D102" s="144">
        <v>-3.4646748593625998</v>
      </c>
      <c r="E102" s="144">
        <v>5.1392467157928508</v>
      </c>
      <c r="F102" s="144">
        <v>-7.7129626940000001E-2</v>
      </c>
      <c r="G102" s="144">
        <v>0.51576468091316496</v>
      </c>
      <c r="H102" s="144">
        <v>1.58876929148723</v>
      </c>
      <c r="I102" s="144">
        <v>-7.2530497328793899</v>
      </c>
      <c r="J102" s="141"/>
    </row>
    <row r="103" spans="1:10">
      <c r="A103" s="135">
        <v>42095</v>
      </c>
      <c r="B103" s="140" t="str">
        <f t="shared" si="3"/>
        <v>15</v>
      </c>
      <c r="C103" s="144">
        <v>8.9174696504322597</v>
      </c>
      <c r="D103" s="144">
        <v>-4.5237499170666</v>
      </c>
      <c r="E103" s="144">
        <v>5.0575678007417899</v>
      </c>
      <c r="F103" s="144">
        <v>-8.0241788439999892E-2</v>
      </c>
      <c r="G103" s="144">
        <v>0.38001357812167103</v>
      </c>
      <c r="H103" s="144">
        <v>1.10982237334708</v>
      </c>
      <c r="I103" s="144">
        <v>-5.0858038550552198</v>
      </c>
      <c r="J103" s="141"/>
    </row>
    <row r="104" spans="1:10">
      <c r="A104" s="135">
        <v>42125</v>
      </c>
      <c r="B104" s="140" t="str">
        <f t="shared" si="3"/>
        <v>15</v>
      </c>
      <c r="C104" s="144">
        <v>8.6351137650857304</v>
      </c>
      <c r="D104" s="144">
        <v>-3.757840256782</v>
      </c>
      <c r="E104" s="144">
        <v>5.0667150686681302</v>
      </c>
      <c r="F104" s="144">
        <v>-2.8703001029537097E-2</v>
      </c>
      <c r="G104" s="144">
        <v>0.42108769223515796</v>
      </c>
      <c r="H104" s="144">
        <v>1.1361803679117599</v>
      </c>
      <c r="I104" s="144">
        <v>-4.8717168474020802</v>
      </c>
      <c r="J104" s="141"/>
    </row>
    <row r="105" spans="1:10">
      <c r="A105" s="135">
        <v>42156</v>
      </c>
      <c r="B105" s="140" t="str">
        <f t="shared" si="3"/>
        <v>15</v>
      </c>
      <c r="C105" s="144">
        <v>8.5437991059058298</v>
      </c>
      <c r="D105" s="144">
        <v>-3.4765366317670101</v>
      </c>
      <c r="E105" s="144">
        <v>5.2639130400275898</v>
      </c>
      <c r="F105" s="144">
        <v>6.9489425959329901E-2</v>
      </c>
      <c r="G105" s="144">
        <v>0.470375925472726</v>
      </c>
      <c r="H105" s="144">
        <v>3.40597221875832E-2</v>
      </c>
      <c r="I105" s="144">
        <v>-6.3095179707603002</v>
      </c>
      <c r="J105" s="141"/>
    </row>
    <row r="106" spans="1:10">
      <c r="A106" s="135">
        <v>42186</v>
      </c>
      <c r="B106" s="140" t="str">
        <f t="shared" si="3"/>
        <v>15</v>
      </c>
      <c r="C106" s="144">
        <v>7.7646977499000407</v>
      </c>
      <c r="D106" s="144">
        <v>-1.9445882067442002</v>
      </c>
      <c r="E106" s="144">
        <v>5.4971408621532705</v>
      </c>
      <c r="F106" s="144">
        <v>0.19193402445754701</v>
      </c>
      <c r="G106" s="144">
        <v>0.50378412701169495</v>
      </c>
      <c r="H106" s="144">
        <v>0.268848147852422</v>
      </c>
      <c r="I106" s="144">
        <v>-8.8157248104042996</v>
      </c>
      <c r="J106" s="141"/>
    </row>
    <row r="107" spans="1:10">
      <c r="A107" s="135">
        <v>42217</v>
      </c>
      <c r="B107" s="140" t="str">
        <f t="shared" si="3"/>
        <v>15</v>
      </c>
      <c r="C107" s="144">
        <v>7.1125576240777004</v>
      </c>
      <c r="D107" s="144">
        <v>-2.6595874467722602</v>
      </c>
      <c r="E107" s="144">
        <v>5.6617679489277997</v>
      </c>
      <c r="F107" s="144">
        <v>0.12604425337963002</v>
      </c>
      <c r="G107" s="144">
        <v>0.387132634971181</v>
      </c>
      <c r="H107" s="144">
        <v>0.27090292794672099</v>
      </c>
      <c r="I107" s="144">
        <v>-8.0958882045106506</v>
      </c>
      <c r="J107" s="141"/>
    </row>
    <row r="108" spans="1:10">
      <c r="A108" s="135">
        <v>42248</v>
      </c>
      <c r="B108" s="140" t="str">
        <f t="shared" si="3"/>
        <v>15</v>
      </c>
      <c r="C108" s="144">
        <v>6.7520455118359797</v>
      </c>
      <c r="D108" s="144">
        <v>-2.4667647115853599</v>
      </c>
      <c r="E108" s="144">
        <v>5.6941107525265897</v>
      </c>
      <c r="F108" s="144">
        <v>0.124743442533781</v>
      </c>
      <c r="G108" s="144">
        <v>0.397705403000507</v>
      </c>
      <c r="H108" s="144">
        <v>0.31060680698905402</v>
      </c>
      <c r="I108" s="144">
        <v>-8.3188790311508996</v>
      </c>
      <c r="J108" s="141"/>
    </row>
    <row r="109" spans="1:10">
      <c r="A109" s="135">
        <v>42278</v>
      </c>
      <c r="B109" s="140" t="str">
        <f t="shared" si="3"/>
        <v>15</v>
      </c>
      <c r="C109" s="144">
        <v>6.7603075693923103</v>
      </c>
      <c r="D109" s="144">
        <v>-4.0911745087901901</v>
      </c>
      <c r="E109" s="144">
        <v>5.7010364160972502</v>
      </c>
      <c r="F109" s="144">
        <v>2.71337636022503E-2</v>
      </c>
      <c r="G109" s="144">
        <v>0.31387926079247802</v>
      </c>
      <c r="H109" s="144">
        <v>0.11245855620296299</v>
      </c>
      <c r="I109" s="144">
        <v>-7.4663862657406197</v>
      </c>
      <c r="J109" s="141"/>
    </row>
    <row r="110" spans="1:10">
      <c r="A110" s="135">
        <v>42309</v>
      </c>
      <c r="B110" s="140" t="str">
        <f t="shared" si="3"/>
        <v>15</v>
      </c>
      <c r="C110" s="144">
        <v>6.5684104134315104</v>
      </c>
      <c r="D110" s="144">
        <v>-2.6375791128324599</v>
      </c>
      <c r="E110" s="144">
        <v>5.8707456563597393</v>
      </c>
      <c r="F110" s="144">
        <v>-3.0492951550000001E-2</v>
      </c>
      <c r="G110" s="144">
        <v>0.427150240507505</v>
      </c>
      <c r="H110" s="144">
        <v>0.23087377906692899</v>
      </c>
      <c r="I110" s="144">
        <v>-9.3458860221478606</v>
      </c>
      <c r="J110" s="141"/>
    </row>
    <row r="111" spans="1:10">
      <c r="A111" s="135">
        <v>42339</v>
      </c>
      <c r="B111" s="140" t="str">
        <f t="shared" si="3"/>
        <v>15</v>
      </c>
      <c r="C111" s="144">
        <v>6.34619708024095</v>
      </c>
      <c r="D111" s="144">
        <v>-2.6363935915925301</v>
      </c>
      <c r="E111" s="144">
        <v>5.9518785947937101</v>
      </c>
      <c r="F111" s="144">
        <v>6.9351984064068201E-2</v>
      </c>
      <c r="G111" s="144">
        <v>0.38477423740965999</v>
      </c>
      <c r="H111" s="144">
        <v>7.7401392196894001E-2</v>
      </c>
      <c r="I111" s="144">
        <v>-7.9158185488964596</v>
      </c>
      <c r="J111" s="141"/>
    </row>
    <row r="112" spans="1:10">
      <c r="A112" s="135">
        <v>42370</v>
      </c>
      <c r="B112" s="140" t="str">
        <f t="shared" si="3"/>
        <v>16</v>
      </c>
      <c r="C112" s="144">
        <v>7.4538419016329902</v>
      </c>
      <c r="D112" s="144">
        <v>-2.0565191303412096</v>
      </c>
      <c r="E112" s="144">
        <v>6.1226948486094201</v>
      </c>
      <c r="F112" s="144">
        <v>6.5183722364278093E-2</v>
      </c>
      <c r="G112" s="144">
        <v>0.40278306182867402</v>
      </c>
      <c r="H112" s="144">
        <v>7.5285240815051294E-2</v>
      </c>
      <c r="I112" s="144">
        <v>-9.7104508059029904</v>
      </c>
      <c r="J112" s="141"/>
    </row>
    <row r="113" spans="1:10">
      <c r="A113" s="135">
        <v>42401</v>
      </c>
      <c r="B113" s="140" t="str">
        <f t="shared" si="3"/>
        <v>16</v>
      </c>
      <c r="C113" s="144">
        <v>8.4060106100452998</v>
      </c>
      <c r="D113" s="144">
        <v>-3.3203994971503898</v>
      </c>
      <c r="E113" s="144">
        <v>5.97549806856426</v>
      </c>
      <c r="F113" s="144">
        <v>-1.2288014555308299E-2</v>
      </c>
      <c r="G113" s="144">
        <v>0.32824192424883697</v>
      </c>
      <c r="H113" s="144">
        <v>-0.227433589751557</v>
      </c>
      <c r="I113" s="144">
        <v>-7.6901111727850804</v>
      </c>
      <c r="J113" s="141"/>
    </row>
    <row r="114" spans="1:10">
      <c r="A114" s="135">
        <v>42430</v>
      </c>
      <c r="B114" s="140" t="str">
        <f t="shared" si="3"/>
        <v>16</v>
      </c>
      <c r="C114" s="144">
        <v>9.6188158279413809</v>
      </c>
      <c r="D114" s="144">
        <v>-4.2927264213843701</v>
      </c>
      <c r="E114" s="144">
        <v>5.9238857445162001</v>
      </c>
      <c r="F114" s="144">
        <v>-0.113960203471871</v>
      </c>
      <c r="G114" s="144">
        <v>0.249743051106845</v>
      </c>
      <c r="H114" s="144">
        <v>-0.43670085530181302</v>
      </c>
      <c r="I114" s="144">
        <v>-6.6143014613050397</v>
      </c>
      <c r="J114" s="141"/>
    </row>
    <row r="115" spans="1:10">
      <c r="A115" s="135">
        <v>42461</v>
      </c>
      <c r="B115" s="140" t="str">
        <f t="shared" si="3"/>
        <v>16</v>
      </c>
      <c r="C115" s="144">
        <v>9.4047711992713197</v>
      </c>
      <c r="D115" s="144">
        <v>-3.7294388469772799</v>
      </c>
      <c r="E115" s="144">
        <v>6.0070690017726598</v>
      </c>
      <c r="F115" s="144">
        <v>-0.21650307088401999</v>
      </c>
      <c r="G115" s="144">
        <v>0.24349810272327202</v>
      </c>
      <c r="H115" s="144">
        <v>-0.514549675237292</v>
      </c>
      <c r="I115" s="144">
        <v>-7.4241913588700097</v>
      </c>
      <c r="J115" s="141"/>
    </row>
    <row r="116" spans="1:10">
      <c r="A116" s="135">
        <v>42491</v>
      </c>
      <c r="B116" s="140" t="str">
        <f t="shared" si="3"/>
        <v>16</v>
      </c>
      <c r="C116" s="144">
        <v>8.4456926969642616</v>
      </c>
      <c r="D116" s="144">
        <v>-1.9836054352015302</v>
      </c>
      <c r="E116" s="144">
        <v>6.1297477451113602</v>
      </c>
      <c r="F116" s="144">
        <v>-6.5177885692087198E-2</v>
      </c>
      <c r="G116" s="144">
        <v>0.40685058776728</v>
      </c>
      <c r="H116" s="144">
        <v>-0.28659788654724699</v>
      </c>
      <c r="I116" s="144">
        <v>-9.5332598598912597</v>
      </c>
      <c r="J116" s="141"/>
    </row>
    <row r="117" spans="1:10">
      <c r="A117" s="135">
        <v>42522</v>
      </c>
      <c r="B117" s="140" t="str">
        <f t="shared" si="3"/>
        <v>16</v>
      </c>
      <c r="C117" s="144">
        <v>7.7239343434946708</v>
      </c>
      <c r="D117" s="144">
        <v>-2.8016452501338698</v>
      </c>
      <c r="E117" s="144">
        <v>6.0780397817423699</v>
      </c>
      <c r="F117" s="144">
        <v>-0.28450666475000003</v>
      </c>
      <c r="G117" s="144">
        <v>0.44885001813503195</v>
      </c>
      <c r="H117" s="144">
        <v>-0.376020178072489</v>
      </c>
      <c r="I117" s="144">
        <v>-6.8504510002373298</v>
      </c>
      <c r="J117" s="141"/>
    </row>
    <row r="118" spans="1:10">
      <c r="A118" s="135">
        <v>42552</v>
      </c>
      <c r="B118" s="140" t="str">
        <f t="shared" si="3"/>
        <v>16</v>
      </c>
      <c r="C118" s="144">
        <v>7.05221986199557</v>
      </c>
      <c r="D118" s="144">
        <v>-3.4730610481716</v>
      </c>
      <c r="E118" s="144">
        <v>6.24747248683477</v>
      </c>
      <c r="F118" s="144">
        <v>-0.23645120244000001</v>
      </c>
      <c r="G118" s="144">
        <v>0.473820876907528</v>
      </c>
      <c r="H118" s="144">
        <v>-0.109038511787462</v>
      </c>
      <c r="I118" s="144">
        <v>-7.7343821320460497</v>
      </c>
      <c r="J118" s="141"/>
    </row>
    <row r="119" spans="1:10">
      <c r="A119" s="135">
        <v>42583</v>
      </c>
      <c r="B119" s="140" t="str">
        <f t="shared" si="3"/>
        <v>16</v>
      </c>
      <c r="C119" s="144">
        <v>6.9772821168901302</v>
      </c>
      <c r="D119" s="144">
        <v>-3.0286979855273399</v>
      </c>
      <c r="E119" s="144">
        <v>6.4584302552062098</v>
      </c>
      <c r="F119" s="144">
        <v>-6.2311797919999898E-2</v>
      </c>
      <c r="G119" s="144">
        <v>0.63080245672042701</v>
      </c>
      <c r="H119" s="144">
        <v>0.29436554496039297</v>
      </c>
      <c r="I119" s="144">
        <v>-9.5835294542646299</v>
      </c>
      <c r="J119" s="141"/>
    </row>
    <row r="120" spans="1:10">
      <c r="A120" s="135">
        <v>42614</v>
      </c>
      <c r="B120" s="140" t="str">
        <f t="shared" si="3"/>
        <v>16</v>
      </c>
      <c r="C120" s="144">
        <v>6.8021556322555297</v>
      </c>
      <c r="D120" s="144">
        <v>-2.95127204295345</v>
      </c>
      <c r="E120" s="144">
        <v>6.5786346556730999</v>
      </c>
      <c r="F120" s="144">
        <v>-9.8499237116159901E-3</v>
      </c>
      <c r="G120" s="144">
        <v>0.50353372226166804</v>
      </c>
      <c r="H120" s="144">
        <v>0.15961833843904799</v>
      </c>
      <c r="I120" s="144">
        <v>-9.2982061842191506</v>
      </c>
      <c r="J120" s="141"/>
    </row>
    <row r="121" spans="1:10">
      <c r="A121" s="135">
        <v>42644</v>
      </c>
      <c r="B121" s="140" t="str">
        <f t="shared" si="3"/>
        <v>16</v>
      </c>
      <c r="C121" s="144">
        <v>8.1138068934165304</v>
      </c>
      <c r="D121" s="144">
        <v>-3.9430782956972799</v>
      </c>
      <c r="E121" s="144">
        <v>6.6348683292455295</v>
      </c>
      <c r="F121" s="144">
        <v>-5.80379345599999E-2</v>
      </c>
      <c r="G121" s="144">
        <v>0.47087932379686703</v>
      </c>
      <c r="H121" s="144">
        <v>-0.16819678745090499</v>
      </c>
      <c r="I121" s="144">
        <v>-7.7947856330418395</v>
      </c>
      <c r="J121" s="141"/>
    </row>
    <row r="122" spans="1:10">
      <c r="A122" s="135">
        <v>42675</v>
      </c>
      <c r="B122" s="140" t="str">
        <f t="shared" si="3"/>
        <v>16</v>
      </c>
      <c r="C122" s="144">
        <v>8.359737151889659</v>
      </c>
      <c r="D122" s="144">
        <v>-4.1278917771884096</v>
      </c>
      <c r="E122" s="144">
        <v>6.8577989942002695</v>
      </c>
      <c r="F122" s="144">
        <v>1.2898819279999901E-2</v>
      </c>
      <c r="G122" s="144">
        <v>0.49293038844882303</v>
      </c>
      <c r="H122" s="144">
        <v>-3.6650582369401302E-2</v>
      </c>
      <c r="I122" s="144">
        <v>-8.3939165450109403</v>
      </c>
      <c r="J122" s="141"/>
    </row>
    <row r="123" spans="1:10">
      <c r="A123" s="135">
        <v>42705</v>
      </c>
      <c r="B123" s="140" t="str">
        <f t="shared" si="3"/>
        <v>16</v>
      </c>
      <c r="C123" s="144">
        <v>8.2874365612171612</v>
      </c>
      <c r="D123" s="144">
        <v>-3.96763297918086</v>
      </c>
      <c r="E123" s="144">
        <v>6.84017700034663</v>
      </c>
      <c r="F123" s="144">
        <v>7.5065797500000102E-3</v>
      </c>
      <c r="G123" s="144">
        <v>0.495827992762573</v>
      </c>
      <c r="H123" s="144">
        <v>-0.15230210912205999</v>
      </c>
      <c r="I123" s="144">
        <v>-8.5659527197645087</v>
      </c>
      <c r="J123" s="141"/>
    </row>
    <row r="124" spans="1:10">
      <c r="A124" s="135">
        <v>42736</v>
      </c>
      <c r="B124" s="140" t="str">
        <f t="shared" si="3"/>
        <v>17</v>
      </c>
      <c r="C124" s="144">
        <v>7.9833861133303898</v>
      </c>
      <c r="D124" s="144">
        <v>-3.2904451180238303</v>
      </c>
      <c r="E124" s="144">
        <v>6.9490147776288405</v>
      </c>
      <c r="F124" s="144">
        <v>-0.24927451598</v>
      </c>
      <c r="G124" s="144">
        <v>0.46351898831456401</v>
      </c>
      <c r="H124" s="144">
        <v>-0.41103721338149901</v>
      </c>
      <c r="I124" s="144">
        <v>-6.9444178265060899</v>
      </c>
      <c r="J124" s="141"/>
    </row>
    <row r="125" spans="1:10">
      <c r="A125" s="135">
        <v>42767</v>
      </c>
      <c r="B125" s="140" t="str">
        <f t="shared" si="3"/>
        <v>17</v>
      </c>
      <c r="C125" s="144">
        <v>8.3598751389015593</v>
      </c>
      <c r="D125" s="144">
        <v>-3.2565462203517899</v>
      </c>
      <c r="E125" s="144">
        <v>6.8472975516262107</v>
      </c>
      <c r="F125" s="144">
        <v>-0.19772066178</v>
      </c>
      <c r="G125" s="144">
        <v>0.52744752771788894</v>
      </c>
      <c r="H125" s="144">
        <v>-0.25190586533035098</v>
      </c>
      <c r="I125" s="144">
        <v>-6.5380451792829399</v>
      </c>
      <c r="J125" s="141"/>
    </row>
    <row r="126" spans="1:10">
      <c r="A126" s="135">
        <v>42795</v>
      </c>
      <c r="B126" s="140" t="str">
        <f t="shared" si="3"/>
        <v>17</v>
      </c>
      <c r="C126" s="144">
        <v>8.5082507939710705</v>
      </c>
      <c r="D126" s="144">
        <v>-3.1387585107155003</v>
      </c>
      <c r="E126" s="144">
        <v>6.8564277878770001</v>
      </c>
      <c r="F126" s="144">
        <v>8.1320674054390099E-2</v>
      </c>
      <c r="G126" s="144">
        <v>0.65275876515217701</v>
      </c>
      <c r="H126" s="144">
        <v>0.13943112959000101</v>
      </c>
      <c r="I126" s="144">
        <v>-9.1309514441493587</v>
      </c>
      <c r="J126" s="141"/>
    </row>
    <row r="127" spans="1:10">
      <c r="A127" s="135">
        <v>42826</v>
      </c>
      <c r="B127" s="140" t="str">
        <f t="shared" si="3"/>
        <v>17</v>
      </c>
      <c r="C127" s="144">
        <v>8.4365136047585487</v>
      </c>
      <c r="D127" s="144">
        <v>-2.3532471479780703</v>
      </c>
      <c r="E127" s="144">
        <v>7.0213373722583103</v>
      </c>
      <c r="F127" s="144">
        <v>0.12166182971</v>
      </c>
      <c r="G127" s="144">
        <v>0.65856996613315499</v>
      </c>
      <c r="H127" s="144">
        <v>0.19449282755679598</v>
      </c>
      <c r="I127" s="144">
        <v>-10.761344222157701</v>
      </c>
      <c r="J127" s="141"/>
    </row>
    <row r="128" spans="1:10">
      <c r="A128" s="135">
        <v>42856</v>
      </c>
      <c r="B128" s="140" t="str">
        <f t="shared" si="3"/>
        <v>17</v>
      </c>
      <c r="C128" s="144">
        <v>8.7751539110311008</v>
      </c>
      <c r="D128" s="144">
        <v>-1.0483453970066101</v>
      </c>
      <c r="E128" s="144">
        <v>7.1291449177074098</v>
      </c>
      <c r="F128" s="144">
        <v>0.36013621050802103</v>
      </c>
      <c r="G128" s="144">
        <v>0.78561004256897693</v>
      </c>
      <c r="H128" s="144">
        <v>0.53551608130541395</v>
      </c>
      <c r="I128" s="144">
        <v>-11.941279888846001</v>
      </c>
      <c r="J128" s="141"/>
    </row>
    <row r="129" spans="1:10">
      <c r="A129" s="135">
        <v>42887</v>
      </c>
      <c r="B129" s="140" t="str">
        <f t="shared" si="3"/>
        <v>17</v>
      </c>
      <c r="C129" s="144">
        <v>9.7015293915260212</v>
      </c>
      <c r="D129" s="144">
        <v>-0.59219951804821702</v>
      </c>
      <c r="E129" s="144">
        <v>7.0964681182330098</v>
      </c>
      <c r="F129" s="144">
        <v>0.30044460363326603</v>
      </c>
      <c r="G129" s="144">
        <v>0.87776891577240701</v>
      </c>
      <c r="H129" s="144">
        <v>0.41871538191371599</v>
      </c>
      <c r="I129" s="144">
        <v>-11.217530139033801</v>
      </c>
      <c r="J129" s="141"/>
    </row>
    <row r="130" spans="1:10">
      <c r="A130" s="135">
        <v>42917</v>
      </c>
      <c r="B130" s="140" t="str">
        <f t="shared" si="3"/>
        <v>17</v>
      </c>
      <c r="C130" s="144">
        <v>10.4586965034113</v>
      </c>
      <c r="D130" s="144">
        <v>-1.76172038947778</v>
      </c>
      <c r="E130" s="144">
        <v>7.2110775628745793</v>
      </c>
      <c r="F130" s="144">
        <v>5.6038759405407201E-2</v>
      </c>
      <c r="G130" s="144">
        <v>0.89791874358539103</v>
      </c>
      <c r="H130" s="144">
        <v>0.173824150929033</v>
      </c>
      <c r="I130" s="144">
        <v>-7.9203502033027702</v>
      </c>
      <c r="J130" s="141"/>
    </row>
    <row r="131" spans="1:10">
      <c r="A131" s="135">
        <v>42948</v>
      </c>
      <c r="B131" s="140" t="str">
        <f t="shared" si="3"/>
        <v>17</v>
      </c>
      <c r="C131" s="144">
        <v>11.3613529400081</v>
      </c>
      <c r="D131" s="144">
        <v>-2.2995836403962797</v>
      </c>
      <c r="E131" s="144">
        <v>7.17801953586675</v>
      </c>
      <c r="F131" s="144">
        <v>-3.04319455837046E-2</v>
      </c>
      <c r="G131" s="144">
        <v>0.99042390678472603</v>
      </c>
      <c r="H131" s="144">
        <v>0.43580597087637302</v>
      </c>
      <c r="I131" s="144">
        <v>-7.3965809164440994</v>
      </c>
      <c r="J131" s="141"/>
    </row>
    <row r="132" spans="1:10">
      <c r="A132" s="135">
        <v>42979</v>
      </c>
      <c r="B132" s="140" t="str">
        <f t="shared" ref="B132:B153" si="4">RIGHT(+YEAR(A132),2)</f>
        <v>17</v>
      </c>
      <c r="C132" s="144">
        <v>11.6699417717166</v>
      </c>
      <c r="D132" s="144">
        <v>-2.5571779658087599</v>
      </c>
      <c r="E132" s="144">
        <v>7.2281606186208105</v>
      </c>
      <c r="F132" s="144">
        <v>5.6232005865729302E-2</v>
      </c>
      <c r="G132" s="144">
        <v>1.0298475506864999</v>
      </c>
      <c r="H132" s="144">
        <v>0.144343289040755</v>
      </c>
      <c r="I132" s="144">
        <v>-7.3533335045925696</v>
      </c>
      <c r="J132" s="141"/>
    </row>
    <row r="133" spans="1:10">
      <c r="A133" s="135">
        <v>43009</v>
      </c>
      <c r="B133" s="140" t="str">
        <f t="shared" si="4"/>
        <v>17</v>
      </c>
      <c r="C133" s="144">
        <v>12.8553614441111</v>
      </c>
      <c r="D133" s="144">
        <v>-4.3050369820540499</v>
      </c>
      <c r="E133" s="144">
        <v>7.3309074281552205</v>
      </c>
      <c r="F133" s="144">
        <v>0.36577580675012999</v>
      </c>
      <c r="G133" s="144">
        <v>1.0294653937220302</v>
      </c>
      <c r="H133" s="144">
        <v>0.28220033971102099</v>
      </c>
      <c r="I133" s="144">
        <v>-8.1560609829437194</v>
      </c>
      <c r="J133" s="141"/>
    </row>
    <row r="134" spans="1:10">
      <c r="A134" s="135">
        <v>43040</v>
      </c>
      <c r="B134" s="140" t="str">
        <f t="shared" si="4"/>
        <v>17</v>
      </c>
      <c r="C134" s="144">
        <v>14.283421027331499</v>
      </c>
      <c r="D134" s="144">
        <v>-3.3841413459058098</v>
      </c>
      <c r="E134" s="144">
        <v>7.5414243964625802</v>
      </c>
      <c r="F134" s="144">
        <v>0.47772674719005603</v>
      </c>
      <c r="G134" s="144">
        <v>1.03790369756974</v>
      </c>
      <c r="H134" s="144">
        <v>0.38160293860724998</v>
      </c>
      <c r="I134" s="144">
        <v>-9.7301771546110594</v>
      </c>
      <c r="J134" s="141"/>
    </row>
    <row r="135" spans="1:10">
      <c r="A135" s="135">
        <v>43070</v>
      </c>
      <c r="B135" s="140" t="str">
        <f t="shared" si="4"/>
        <v>17</v>
      </c>
      <c r="C135" s="144">
        <v>15.345948560409601</v>
      </c>
      <c r="D135" s="144">
        <v>-2.9928765569614204</v>
      </c>
      <c r="E135" s="144">
        <v>7.59786180874812</v>
      </c>
      <c r="F135" s="144">
        <v>0.34745998389265298</v>
      </c>
      <c r="G135" s="144">
        <v>1.27297495283514</v>
      </c>
      <c r="H135" s="144">
        <v>6.4010911375934496E-2</v>
      </c>
      <c r="I135" s="144">
        <v>-9.6526015659215787</v>
      </c>
      <c r="J135" s="141"/>
    </row>
    <row r="136" spans="1:10">
      <c r="A136" s="135">
        <v>43101</v>
      </c>
      <c r="B136" s="140" t="str">
        <f t="shared" si="4"/>
        <v>18</v>
      </c>
      <c r="C136" s="144">
        <v>16.151153440616397</v>
      </c>
      <c r="D136" s="144">
        <v>-2.9199090886403902</v>
      </c>
      <c r="E136" s="144">
        <v>7.7067697689285497</v>
      </c>
      <c r="F136" s="144">
        <v>0.31902407828391999</v>
      </c>
      <c r="G136" s="144">
        <v>1.43322584355055</v>
      </c>
      <c r="H136" s="144">
        <v>-0.25910413419978401</v>
      </c>
      <c r="I136" s="144">
        <v>-11.9094459883481</v>
      </c>
      <c r="J136" s="141"/>
    </row>
    <row r="137" spans="1:10">
      <c r="A137" s="135">
        <v>43132</v>
      </c>
      <c r="B137" s="140" t="str">
        <f t="shared" si="4"/>
        <v>18</v>
      </c>
      <c r="C137" s="144">
        <v>16.514991801442999</v>
      </c>
      <c r="D137" s="144">
        <v>-3.2207952163995301</v>
      </c>
      <c r="E137" s="144">
        <v>7.9151714059856708</v>
      </c>
      <c r="F137" s="144">
        <v>0.18049612153897901</v>
      </c>
      <c r="G137" s="144">
        <v>1.4102651394878101</v>
      </c>
      <c r="H137" s="144">
        <v>-0.269838819586741</v>
      </c>
      <c r="I137" s="144">
        <v>-10.8935447630766</v>
      </c>
      <c r="J137" s="141"/>
    </row>
    <row r="138" spans="1:10">
      <c r="A138" s="135">
        <v>43160</v>
      </c>
      <c r="B138" s="140" t="str">
        <f t="shared" si="4"/>
        <v>18</v>
      </c>
      <c r="C138" s="144">
        <v>17.859309899058697</v>
      </c>
      <c r="D138" s="144">
        <v>-3.2341955391689998</v>
      </c>
      <c r="E138" s="144">
        <v>8.0916656066951305</v>
      </c>
      <c r="F138" s="144">
        <v>0.42543853338862903</v>
      </c>
      <c r="G138" s="144">
        <v>1.42516557004764</v>
      </c>
      <c r="H138" s="144">
        <v>9.7799292956572997E-2</v>
      </c>
      <c r="I138" s="144">
        <v>-12.716264624424301</v>
      </c>
      <c r="J138" s="141"/>
    </row>
    <row r="139" spans="1:10">
      <c r="A139" s="135">
        <v>43191</v>
      </c>
      <c r="B139" s="140" t="str">
        <f t="shared" si="4"/>
        <v>18</v>
      </c>
      <c r="C139" s="144">
        <v>18.637326075596601</v>
      </c>
      <c r="D139" s="144">
        <v>-3.0054430391636102</v>
      </c>
      <c r="E139" s="144">
        <v>8.3182136974990808</v>
      </c>
      <c r="F139" s="144">
        <v>0.50459744336077395</v>
      </c>
      <c r="G139" s="144">
        <v>1.2775375474050901</v>
      </c>
      <c r="H139" s="144">
        <v>0.21388547415703202</v>
      </c>
      <c r="I139" s="144">
        <v>-14.702900314055299</v>
      </c>
      <c r="J139" s="141"/>
    </row>
    <row r="140" spans="1:10">
      <c r="A140" s="135">
        <v>43221</v>
      </c>
      <c r="B140" s="140" t="str">
        <f t="shared" si="4"/>
        <v>18</v>
      </c>
      <c r="C140" s="144">
        <v>19.690741590302</v>
      </c>
      <c r="D140" s="144">
        <v>-1.3114041352606201</v>
      </c>
      <c r="E140" s="144">
        <v>8.4814089151771288</v>
      </c>
      <c r="F140" s="144">
        <v>0.67524854217127595</v>
      </c>
      <c r="G140" s="144">
        <v>1.2969345897061</v>
      </c>
      <c r="H140" s="144">
        <v>0.78520311771779494</v>
      </c>
      <c r="I140" s="144">
        <v>-19.636821945114601</v>
      </c>
      <c r="J140" s="141"/>
    </row>
    <row r="141" spans="1:10">
      <c r="A141" s="135">
        <v>43252</v>
      </c>
      <c r="B141" s="140" t="str">
        <f t="shared" si="4"/>
        <v>18</v>
      </c>
      <c r="C141" s="144">
        <v>19.0646912162799</v>
      </c>
      <c r="D141" s="144">
        <v>-0.37138025114204698</v>
      </c>
      <c r="E141" s="144">
        <v>8.4572852664469398</v>
      </c>
      <c r="F141" s="144">
        <v>0.76894811389546891</v>
      </c>
      <c r="G141" s="144">
        <v>1.1540619948514199</v>
      </c>
      <c r="H141" s="144">
        <v>0.94787443091317902</v>
      </c>
      <c r="I141" s="144">
        <v>-21.055384727949097</v>
      </c>
      <c r="J141" s="141"/>
    </row>
    <row r="142" spans="1:10">
      <c r="A142" s="135">
        <v>43282</v>
      </c>
      <c r="B142" s="140" t="str">
        <f t="shared" si="4"/>
        <v>18</v>
      </c>
      <c r="C142" s="144">
        <v>20.686494524406299</v>
      </c>
      <c r="D142" s="144">
        <v>-1.3840448906009799</v>
      </c>
      <c r="E142" s="144">
        <v>8.7014235170816594</v>
      </c>
      <c r="F142" s="144">
        <v>0.66693969015156696</v>
      </c>
      <c r="G142" s="144">
        <v>1.1824731554966299</v>
      </c>
      <c r="H142" s="144">
        <v>1.2558629671438601</v>
      </c>
      <c r="I142" s="144">
        <v>-20.466118466597401</v>
      </c>
      <c r="J142" s="141"/>
    </row>
    <row r="143" spans="1:10">
      <c r="A143" s="135">
        <v>43313</v>
      </c>
      <c r="B143" s="140" t="str">
        <f t="shared" si="4"/>
        <v>18</v>
      </c>
      <c r="C143" s="144">
        <v>19.560434073479797</v>
      </c>
      <c r="D143" s="144">
        <v>-0.90455207224594802</v>
      </c>
      <c r="E143" s="144">
        <v>8.5253511377654387</v>
      </c>
      <c r="F143" s="144">
        <v>0.78979242356000001</v>
      </c>
      <c r="G143" s="144">
        <v>1.18327549528917</v>
      </c>
      <c r="H143" s="144">
        <v>1.44546180010933</v>
      </c>
      <c r="I143" s="144">
        <v>-20.9833918910869</v>
      </c>
      <c r="J143" s="141"/>
    </row>
    <row r="144" spans="1:10">
      <c r="A144" s="135">
        <v>43344</v>
      </c>
      <c r="B144" s="140" t="str">
        <f t="shared" si="4"/>
        <v>18</v>
      </c>
      <c r="C144" s="144">
        <v>20.520849915428897</v>
      </c>
      <c r="D144" s="144">
        <v>-0.76988643896582298</v>
      </c>
      <c r="E144" s="144">
        <v>8.2991372699941888</v>
      </c>
      <c r="F144" s="144">
        <v>0.64866548151999992</v>
      </c>
      <c r="G144" s="144">
        <v>1.1265198372318801</v>
      </c>
      <c r="H144" s="144">
        <v>1.1734772852665101</v>
      </c>
      <c r="I144" s="144">
        <v>-20.382814043508901</v>
      </c>
      <c r="J144" s="141"/>
    </row>
    <row r="145" spans="1:10">
      <c r="A145" s="135">
        <v>43374</v>
      </c>
      <c r="B145" s="140" t="str">
        <f t="shared" si="4"/>
        <v>18</v>
      </c>
      <c r="C145" s="144">
        <v>19.751486728663103</v>
      </c>
      <c r="D145" s="144">
        <v>0.68620984264640905</v>
      </c>
      <c r="E145" s="144">
        <v>8.5394049747439098</v>
      </c>
      <c r="F145" s="144">
        <v>0.73082564845999998</v>
      </c>
      <c r="G145" s="144">
        <v>0.98576595610861606</v>
      </c>
      <c r="H145" s="144">
        <v>1.5227605790143701</v>
      </c>
      <c r="I145" s="144">
        <v>-22.848482909449501</v>
      </c>
      <c r="J145" s="141"/>
    </row>
    <row r="146" spans="1:10">
      <c r="A146" s="135">
        <v>43405</v>
      </c>
      <c r="B146" s="140" t="str">
        <f t="shared" si="4"/>
        <v>18</v>
      </c>
      <c r="C146" s="144">
        <v>18.264972629426602</v>
      </c>
      <c r="D146" s="144">
        <v>0.105617692544675</v>
      </c>
      <c r="E146" s="144">
        <v>8.1678464127178803</v>
      </c>
      <c r="F146" s="144">
        <v>0.57070429889000007</v>
      </c>
      <c r="G146" s="144">
        <v>1.01277075980828</v>
      </c>
      <c r="H146" s="144">
        <v>1.1216033500157301</v>
      </c>
      <c r="I146" s="144">
        <v>-21.4462727871298</v>
      </c>
      <c r="J146" s="141"/>
    </row>
    <row r="147" spans="1:10">
      <c r="A147" s="135">
        <v>43435</v>
      </c>
      <c r="B147" s="140" t="str">
        <f t="shared" si="4"/>
        <v>18</v>
      </c>
      <c r="C147" s="144">
        <v>18.7868781056</v>
      </c>
      <c r="D147" s="144">
        <v>0.484422199531445</v>
      </c>
      <c r="E147" s="144">
        <v>8.3783180676393005</v>
      </c>
      <c r="F147" s="144">
        <v>0.83439016770962493</v>
      </c>
      <c r="G147" s="144">
        <v>0.95277747009302904</v>
      </c>
      <c r="H147" s="144">
        <v>1.4321710960435401</v>
      </c>
      <c r="I147" s="144">
        <v>-22.356586068773598</v>
      </c>
      <c r="J147" s="141"/>
    </row>
    <row r="148" spans="1:10">
      <c r="A148" s="135">
        <v>43466</v>
      </c>
      <c r="B148" s="140" t="str">
        <f t="shared" si="4"/>
        <v>19</v>
      </c>
      <c r="C148" s="144">
        <v>19.246239961381001</v>
      </c>
      <c r="D148" s="144">
        <v>-0.827743597648398</v>
      </c>
      <c r="E148" s="144">
        <v>8.2456629885096007</v>
      </c>
      <c r="F148" s="144">
        <v>0.38636886426</v>
      </c>
      <c r="G148" s="144">
        <v>1.1055059644042402</v>
      </c>
      <c r="H148" s="144">
        <v>1.0521163964829801</v>
      </c>
      <c r="I148" s="144">
        <v>-19.313769092621797</v>
      </c>
      <c r="J148" s="141"/>
    </row>
    <row r="149" spans="1:10">
      <c r="A149" s="135">
        <v>43497</v>
      </c>
      <c r="B149" s="140" t="str">
        <f t="shared" si="4"/>
        <v>19</v>
      </c>
      <c r="C149" s="144">
        <v>19.719164952657099</v>
      </c>
      <c r="D149" s="144">
        <v>-1.5416546896826802</v>
      </c>
      <c r="E149" s="144">
        <v>8.1781809584986895</v>
      </c>
      <c r="F149" s="144">
        <v>0.40741495016000001</v>
      </c>
      <c r="G149" s="144">
        <v>1.0840610037232099</v>
      </c>
      <c r="H149" s="144">
        <v>1.11538890114026</v>
      </c>
      <c r="I149" s="144">
        <v>-16.974314888667102</v>
      </c>
      <c r="J149" s="141"/>
    </row>
    <row r="150" spans="1:10">
      <c r="A150" s="135">
        <v>43525</v>
      </c>
      <c r="B150" s="140" t="str">
        <f t="shared" si="4"/>
        <v>19</v>
      </c>
      <c r="C150" s="144">
        <v>20.775722795101903</v>
      </c>
      <c r="D150" s="144">
        <v>-0.55350766453199107</v>
      </c>
      <c r="E150" s="144">
        <v>8.41265297144197</v>
      </c>
      <c r="F150" s="144">
        <v>0.76181779578999997</v>
      </c>
      <c r="G150" s="144">
        <v>1.24115351518024</v>
      </c>
      <c r="H150" s="144">
        <v>1.9016270396095198</v>
      </c>
      <c r="I150" s="144">
        <v>-19.934880796033003</v>
      </c>
      <c r="J150" s="141"/>
    </row>
    <row r="151" spans="1:10">
      <c r="A151" s="135">
        <v>43556</v>
      </c>
      <c r="B151" s="140" t="str">
        <f t="shared" si="4"/>
        <v>19</v>
      </c>
      <c r="C151" s="144">
        <v>21.6857610204728</v>
      </c>
      <c r="D151" s="144">
        <v>4.3012979520103502E-2</v>
      </c>
      <c r="E151" s="144">
        <v>8.3562778028504905</v>
      </c>
      <c r="F151" s="144">
        <v>0.69075328542000003</v>
      </c>
      <c r="G151" s="144">
        <v>1.2559001899242102</v>
      </c>
      <c r="H151" s="144">
        <v>1.6172725080621502</v>
      </c>
      <c r="I151" s="144">
        <v>-20.780539421226102</v>
      </c>
      <c r="J151" s="141"/>
    </row>
    <row r="152" spans="1:10">
      <c r="A152" s="135">
        <v>43586</v>
      </c>
      <c r="B152" s="140" t="str">
        <f t="shared" si="4"/>
        <v>19</v>
      </c>
      <c r="C152" s="144">
        <v>20.671275288399698</v>
      </c>
      <c r="D152" s="144">
        <v>1.86688236292884</v>
      </c>
      <c r="E152" s="144">
        <v>8.6975798795761801</v>
      </c>
      <c r="F152" s="144">
        <v>0.95233715114999995</v>
      </c>
      <c r="G152" s="144">
        <v>1.36506278769264</v>
      </c>
      <c r="H152" s="144">
        <v>2.3322314004186002</v>
      </c>
      <c r="I152" s="144">
        <v>-27.136377525043699</v>
      </c>
      <c r="J152" s="141"/>
    </row>
    <row r="153" spans="1:10">
      <c r="A153" s="135">
        <v>43617</v>
      </c>
      <c r="B153" s="140" t="str">
        <f t="shared" si="4"/>
        <v>19</v>
      </c>
      <c r="C153" s="136"/>
      <c r="D153" s="136"/>
      <c r="E153" s="136"/>
      <c r="F153" s="136"/>
      <c r="G153" s="136"/>
      <c r="H153" s="136"/>
      <c r="I153" s="136">
        <v>-22535.615346561899</v>
      </c>
      <c r="J153" s="141"/>
    </row>
    <row r="154" spans="1:10">
      <c r="A154" s="142"/>
      <c r="C154" s="141"/>
      <c r="D154" s="141"/>
      <c r="E154" s="141"/>
      <c r="F154" s="141"/>
      <c r="G154" s="141"/>
      <c r="H154" s="141"/>
      <c r="I154" s="141"/>
      <c r="J154" s="141"/>
    </row>
    <row r="155" spans="1:10">
      <c r="A155" s="142"/>
    </row>
  </sheetData>
  <pageMargins left="0.75" right="0.75" top="1" bottom="1" header="0.5" footer="0.5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G.1.1a</vt:lpstr>
      <vt:lpstr>G1.1b</vt:lpstr>
      <vt:lpstr>G2.1a</vt:lpstr>
      <vt:lpstr>G2.1b</vt:lpstr>
      <vt:lpstr>G2.2a</vt:lpstr>
      <vt:lpstr>G2.2b</vt:lpstr>
      <vt:lpstr>G2.3a</vt:lpstr>
      <vt:lpstr>G2.3b</vt:lpstr>
      <vt:lpstr>G2.4a</vt:lpstr>
      <vt:lpstr>G2.4b</vt:lpstr>
      <vt:lpstr>G2.4c</vt:lpstr>
      <vt:lpstr>G2.4d</vt:lpstr>
      <vt:lpstr>G2.5a</vt:lpstr>
      <vt:lpstr>G2.5b</vt:lpstr>
      <vt:lpstr>T3.1</vt:lpstr>
      <vt:lpstr>G3.1</vt:lpstr>
      <vt:lpstr>G3.2</vt:lpstr>
      <vt:lpstr>G3.3</vt:lpstr>
      <vt:lpstr>G5.1</vt:lpstr>
      <vt:lpstr>G5.2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2019-07-10T03:00:37Z</dcterms:created>
  <dcterms:modified xsi:type="dcterms:W3CDTF">2021-01-14T02:44:35Z</dcterms:modified>
</cp:coreProperties>
</file>