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700"/>
  </bookViews>
  <sheets>
    <sheet name="Perfil vencimientos" sheetId="3" r:id="rId1"/>
    <sheet name="Input swap" sheetId="4" r:id="rId2"/>
    <sheet name="Input FWD" sheetId="5" r:id="rId3"/>
  </sheets>
  <definedNames>
    <definedName name="_xlnm._FilterDatabase" localSheetId="2" hidden="1">'Input FWD'!$A$1:$I$310</definedName>
    <definedName name="_xlnm._FilterDatabase" localSheetId="1" hidden="1">'Input swap'!$A$1:$P$18</definedName>
  </definedNames>
  <calcPr calcId="162913"/>
</workbook>
</file>

<file path=xl/calcChain.xml><?xml version="1.0" encoding="utf-8"?>
<calcChain xmlns="http://schemas.openxmlformats.org/spreadsheetml/2006/main">
  <c r="I262" i="5" l="1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S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2" i="4"/>
  <c r="I216" i="5" l="1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15" i="5" l="1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 l="1"/>
  <c r="I200" i="5"/>
  <c r="I199" i="5"/>
  <c r="I198" i="5"/>
  <c r="I197" i="5"/>
  <c r="I196" i="5"/>
  <c r="I195" i="5"/>
  <c r="I194" i="5"/>
  <c r="I193" i="5"/>
  <c r="I192" i="5"/>
  <c r="I191" i="5"/>
  <c r="I190" i="5"/>
  <c r="I187" i="5" l="1"/>
  <c r="I188" i="5"/>
  <c r="I189" i="5"/>
  <c r="I181" i="5" l="1"/>
  <c r="I182" i="5"/>
  <c r="I183" i="5"/>
  <c r="I184" i="5"/>
  <c r="I185" i="5"/>
  <c r="I186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M13" i="5" l="1"/>
  <c r="M14" i="5"/>
  <c r="M12" i="5"/>
  <c r="M21" i="5"/>
  <c r="M10" i="5"/>
  <c r="M3" i="5"/>
  <c r="M15" i="5"/>
  <c r="M4" i="5"/>
  <c r="M16" i="5"/>
  <c r="M5" i="5"/>
  <c r="M17" i="5"/>
  <c r="M6" i="5"/>
  <c r="M18" i="5"/>
  <c r="M7" i="5"/>
  <c r="M19" i="5"/>
  <c r="M11" i="5"/>
  <c r="M8" i="5"/>
  <c r="M20" i="5"/>
  <c r="M9" i="5"/>
  <c r="M2" i="5" l="1"/>
  <c r="M24" i="5" s="1"/>
  <c r="S20" i="4" l="1"/>
</calcChain>
</file>

<file path=xl/sharedStrings.xml><?xml version="1.0" encoding="utf-8"?>
<sst xmlns="http://schemas.openxmlformats.org/spreadsheetml/2006/main" count="972" uniqueCount="34">
  <si>
    <t>Fecha de Vencimiento</t>
  </si>
  <si>
    <t>COMPRA SWAP (USD)</t>
  </si>
  <si>
    <t>VENTA FORWARD (USD)</t>
  </si>
  <si>
    <t>TOTAL</t>
  </si>
  <si>
    <t>Monto Vigente</t>
  </si>
  <si>
    <t>OID</t>
  </si>
  <si>
    <t>Tipo de Operación</t>
  </si>
  <si>
    <t>Movimiento Operación</t>
  </si>
  <si>
    <t>Estado Operación</t>
  </si>
  <si>
    <t>Monto Inicial USD</t>
  </si>
  <si>
    <t>Tipo de Cambio Inicial</t>
  </si>
  <si>
    <t>Valor Inicial/Final CLP</t>
  </si>
  <si>
    <t>Fecha Inicial</t>
  </si>
  <si>
    <t>TC Forward</t>
  </si>
  <si>
    <t>Spread</t>
  </si>
  <si>
    <t>Valor Final USD</t>
  </si>
  <si>
    <t>ReagCode</t>
  </si>
  <si>
    <t>Tasa Base</t>
  </si>
  <si>
    <t>Ajuste Final USD</t>
  </si>
  <si>
    <t>PT/PB</t>
  </si>
  <si>
    <t>Monto Nominal</t>
  </si>
  <si>
    <t>Valor Cargo/Abono</t>
  </si>
  <si>
    <t>Fecha Operación</t>
  </si>
  <si>
    <t>FX Forward</t>
  </si>
  <si>
    <t>Solicitud FX Forward</t>
  </si>
  <si>
    <t>Vencimiento</t>
  </si>
  <si>
    <t>Monto</t>
  </si>
  <si>
    <t>Borrar datos y luego pegar los nuevos</t>
  </si>
  <si>
    <t>FX SWAP</t>
  </si>
  <si>
    <t>Solicitud SWAP</t>
  </si>
  <si>
    <t>MNEXCLRM</t>
  </si>
  <si>
    <t>LIBOR 91d</t>
  </si>
  <si>
    <t>Total</t>
  </si>
  <si>
    <t>CONTRATOS DE DERIVADOS VIGENTES AL 22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</si>
</sst>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yyyy\-mm\-dd"/>
    <numFmt numFmtId="167" formatCode="yyyy\-mm\-dd\ hh:mm:ss.000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theme="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0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165" fontId="5" fillId="3" borderId="2" xfId="1" applyNumberFormat="1" applyFont="1" applyFill="1" applyBorder="1" applyAlignment="1">
      <alignment horizontal="center"/>
    </xf>
    <xf numFmtId="0" fontId="0" fillId="4" borderId="0" xfId="0" applyFill="1"/>
    <xf numFmtId="3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4" fontId="0" fillId="0" borderId="3" xfId="0" applyNumberForma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14" fontId="7" fillId="5" borderId="4" xfId="0" applyNumberFormat="1" applyFont="1" applyFill="1" applyBorder="1" applyAlignment="1">
      <alignment horizontal="center"/>
    </xf>
    <xf numFmtId="14" fontId="0" fillId="5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3" xfId="0" applyNumberFormat="1" applyBorder="1" applyAlignment="1">
      <alignment horizontal="right"/>
    </xf>
    <xf numFmtId="3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68" fontId="4" fillId="0" borderId="2" xfId="3" applyNumberFormat="1" applyFont="1" applyBorder="1" applyAlignment="1">
      <alignment horizontal="center"/>
    </xf>
    <xf numFmtId="168" fontId="5" fillId="3" borderId="2" xfId="3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right"/>
    </xf>
    <xf numFmtId="14" fontId="0" fillId="0" borderId="0" xfId="0" applyNumberForma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="80" zoomScaleNormal="80" workbookViewId="0"/>
  </sheetViews>
  <sheetFormatPr baseColWidth="10" defaultRowHeight="15" x14ac:dyDescent="0.25"/>
  <cols>
    <col min="1" max="1" width="11.42578125" style="4"/>
    <col min="2" max="3" width="21.42578125" style="9" customWidth="1"/>
    <col min="4" max="4" width="5.7109375" customWidth="1"/>
    <col min="5" max="6" width="21.42578125" style="9" customWidth="1"/>
    <col min="13" max="13" width="12.7109375" bestFit="1" customWidth="1"/>
  </cols>
  <sheetData>
    <row r="1" spans="2:6" x14ac:dyDescent="0.25">
      <c r="B1" s="15"/>
      <c r="C1" s="15"/>
      <c r="D1" s="4"/>
      <c r="E1" s="15"/>
      <c r="F1" s="15"/>
    </row>
    <row r="2" spans="2:6" x14ac:dyDescent="0.25">
      <c r="B2" s="22" t="s">
        <v>33</v>
      </c>
      <c r="C2" s="23"/>
      <c r="D2" s="23"/>
      <c r="E2" s="23"/>
      <c r="F2" s="24"/>
    </row>
    <row r="3" spans="2:6" x14ac:dyDescent="0.25">
      <c r="B3" s="15"/>
      <c r="C3" s="15"/>
      <c r="D3" s="4"/>
      <c r="E3" s="15"/>
      <c r="F3" s="15"/>
    </row>
    <row r="4" spans="2:6" x14ac:dyDescent="0.25">
      <c r="B4" s="22" t="s">
        <v>1</v>
      </c>
      <c r="C4" s="24"/>
      <c r="D4" s="4"/>
      <c r="E4" s="22" t="s">
        <v>2</v>
      </c>
      <c r="F4" s="24"/>
    </row>
    <row r="5" spans="2:6" x14ac:dyDescent="0.25">
      <c r="B5" s="1" t="s">
        <v>0</v>
      </c>
      <c r="C5" s="1" t="s">
        <v>4</v>
      </c>
      <c r="D5" s="4"/>
      <c r="E5" s="1" t="s">
        <v>25</v>
      </c>
      <c r="F5" s="1" t="s">
        <v>26</v>
      </c>
    </row>
    <row r="6" spans="2:6" x14ac:dyDescent="0.25">
      <c r="B6" s="2">
        <v>43998</v>
      </c>
      <c r="C6" s="16">
        <v>30000000</v>
      </c>
      <c r="D6" s="4"/>
      <c r="E6" s="2">
        <v>43976</v>
      </c>
      <c r="F6" s="16">
        <v>200000000</v>
      </c>
    </row>
    <row r="7" spans="2:6" x14ac:dyDescent="0.25">
      <c r="B7" s="3" t="s">
        <v>3</v>
      </c>
      <c r="C7" s="17">
        <v>30000000</v>
      </c>
      <c r="D7" s="4"/>
      <c r="E7" s="2">
        <v>43977</v>
      </c>
      <c r="F7" s="16">
        <v>175000000</v>
      </c>
    </row>
    <row r="8" spans="2:6" x14ac:dyDescent="0.25">
      <c r="B8" s="15"/>
      <c r="C8" s="15"/>
      <c r="D8" s="4"/>
      <c r="E8" s="2">
        <v>43978</v>
      </c>
      <c r="F8" s="16">
        <v>225000000</v>
      </c>
    </row>
    <row r="9" spans="2:6" x14ac:dyDescent="0.25">
      <c r="B9" s="15"/>
      <c r="C9" s="15"/>
      <c r="D9" s="4"/>
      <c r="E9" s="2">
        <v>43979</v>
      </c>
      <c r="F9" s="16">
        <v>225000000</v>
      </c>
    </row>
    <row r="10" spans="2:6" x14ac:dyDescent="0.25">
      <c r="B10" s="15"/>
      <c r="C10" s="15"/>
      <c r="D10" s="4"/>
      <c r="E10" s="2">
        <v>43980</v>
      </c>
      <c r="F10" s="16">
        <v>225000000</v>
      </c>
    </row>
    <row r="11" spans="2:6" x14ac:dyDescent="0.25">
      <c r="B11" s="15"/>
      <c r="C11" s="15"/>
      <c r="D11" s="4"/>
      <c r="E11" s="2">
        <v>43983</v>
      </c>
      <c r="F11" s="16">
        <v>200000000</v>
      </c>
    </row>
    <row r="12" spans="2:6" x14ac:dyDescent="0.25">
      <c r="B12" s="15"/>
      <c r="C12" s="15"/>
      <c r="D12" s="4"/>
      <c r="E12" s="2">
        <v>43984</v>
      </c>
      <c r="F12" s="16">
        <v>225000000</v>
      </c>
    </row>
    <row r="13" spans="2:6" x14ac:dyDescent="0.25">
      <c r="B13" s="15"/>
      <c r="C13" s="15"/>
      <c r="D13" s="4"/>
      <c r="E13" s="2">
        <v>43985</v>
      </c>
      <c r="F13" s="16">
        <v>225000000</v>
      </c>
    </row>
    <row r="14" spans="2:6" x14ac:dyDescent="0.25">
      <c r="B14" s="15"/>
      <c r="C14" s="15"/>
      <c r="D14" s="4"/>
      <c r="E14" s="2">
        <v>43986</v>
      </c>
      <c r="F14" s="16">
        <v>200000000</v>
      </c>
    </row>
    <row r="15" spans="2:6" x14ac:dyDescent="0.25">
      <c r="B15" s="15"/>
      <c r="C15" s="15"/>
      <c r="D15" s="4"/>
      <c r="E15" s="2">
        <v>43987</v>
      </c>
      <c r="F15" s="16">
        <v>225000000</v>
      </c>
    </row>
    <row r="16" spans="2:6" x14ac:dyDescent="0.25">
      <c r="B16" s="15"/>
      <c r="C16" s="15"/>
      <c r="D16" s="4"/>
      <c r="E16" s="2">
        <v>43990</v>
      </c>
      <c r="F16" s="16">
        <v>250000000</v>
      </c>
    </row>
    <row r="17" spans="2:6" x14ac:dyDescent="0.25">
      <c r="B17" s="15"/>
      <c r="C17" s="15"/>
      <c r="D17" s="4"/>
      <c r="E17" s="2">
        <v>43991</v>
      </c>
      <c r="F17" s="16">
        <v>225000000</v>
      </c>
    </row>
    <row r="18" spans="2:6" x14ac:dyDescent="0.25">
      <c r="D18" s="4"/>
      <c r="E18" s="2">
        <v>43992</v>
      </c>
      <c r="F18" s="16">
        <v>250000000</v>
      </c>
    </row>
    <row r="19" spans="2:6" x14ac:dyDescent="0.25">
      <c r="D19" s="4"/>
      <c r="E19" s="2">
        <v>43993</v>
      </c>
      <c r="F19" s="16">
        <v>250000000</v>
      </c>
    </row>
    <row r="20" spans="2:6" x14ac:dyDescent="0.25">
      <c r="D20" s="4"/>
      <c r="E20" s="2">
        <v>43994</v>
      </c>
      <c r="F20" s="16">
        <v>225000000</v>
      </c>
    </row>
    <row r="21" spans="2:6" s="4" customFormat="1" x14ac:dyDescent="0.25">
      <c r="B21" s="9"/>
      <c r="C21" s="9"/>
      <c r="E21" s="2">
        <v>43997</v>
      </c>
      <c r="F21" s="16">
        <v>250000000</v>
      </c>
    </row>
    <row r="22" spans="2:6" s="4" customFormat="1" x14ac:dyDescent="0.25">
      <c r="B22" s="9"/>
      <c r="C22" s="9"/>
      <c r="E22" s="2">
        <v>43998</v>
      </c>
      <c r="F22" s="16">
        <v>250000000</v>
      </c>
    </row>
    <row r="23" spans="2:6" s="4" customFormat="1" x14ac:dyDescent="0.25">
      <c r="B23" s="9"/>
      <c r="C23" s="9"/>
      <c r="E23" s="2">
        <v>43999</v>
      </c>
      <c r="F23" s="16">
        <v>225000000</v>
      </c>
    </row>
    <row r="24" spans="2:6" s="4" customFormat="1" x14ac:dyDescent="0.25">
      <c r="B24" s="9"/>
      <c r="C24" s="9"/>
      <c r="E24" s="2">
        <v>44000</v>
      </c>
      <c r="F24" s="16">
        <v>225000000</v>
      </c>
    </row>
    <row r="25" spans="2:6" x14ac:dyDescent="0.25">
      <c r="E25" s="2">
        <v>44001</v>
      </c>
      <c r="F25" s="16">
        <v>225000000</v>
      </c>
    </row>
    <row r="26" spans="2:6" x14ac:dyDescent="0.25">
      <c r="E26" s="3" t="s">
        <v>3</v>
      </c>
      <c r="F26" s="17">
        <v>4500000000</v>
      </c>
    </row>
  </sheetData>
  <mergeCells count="3">
    <mergeCell ref="B2:F2"/>
    <mergeCell ref="B4:C4"/>
    <mergeCell ref="E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80" zoomScaleNormal="80" workbookViewId="0">
      <pane ySplit="1" topLeftCell="A2" activePane="bottomLeft" state="frozen"/>
      <selection pane="bottomLeft" activeCell="S3" sqref="S3"/>
    </sheetView>
  </sheetViews>
  <sheetFormatPr baseColWidth="10" defaultRowHeight="15" x14ac:dyDescent="0.25"/>
  <cols>
    <col min="1" max="1" width="7.140625" bestFit="1" customWidth="1"/>
    <col min="2" max="2" width="19.28515625" bestFit="1" customWidth="1"/>
    <col min="3" max="3" width="23.7109375" bestFit="1" customWidth="1"/>
    <col min="4" max="4" width="18.5703125" bestFit="1" customWidth="1"/>
    <col min="5" max="5" width="18" bestFit="1" customWidth="1"/>
    <col min="6" max="6" width="23" bestFit="1" customWidth="1"/>
    <col min="7" max="7" width="22.140625" bestFit="1" customWidth="1"/>
    <col min="8" max="8" width="13" bestFit="1" customWidth="1"/>
    <col min="9" max="9" width="12.7109375" bestFit="1" customWidth="1"/>
    <col min="10" max="10" width="8.140625" bestFit="1" customWidth="1"/>
    <col min="11" max="11" width="15.7109375" bestFit="1" customWidth="1"/>
    <col min="12" max="12" width="23.42578125" style="19" bestFit="1" customWidth="1"/>
    <col min="13" max="13" width="11.5703125" bestFit="1" customWidth="1"/>
    <col min="14" max="14" width="11.28515625" bestFit="1" customWidth="1"/>
    <col min="15" max="15" width="17" bestFit="1" customWidth="1"/>
    <col min="16" max="16" width="19.42578125" style="11" bestFit="1" customWidth="1"/>
    <col min="18" max="18" width="19.28515625" style="12" bestFit="1" customWidth="1"/>
    <col min="19" max="19" width="13.140625" style="14" bestFit="1" customWidth="1"/>
  </cols>
  <sheetData>
    <row r="1" spans="1:19" x14ac:dyDescent="0.25">
      <c r="A1" s="20" t="s">
        <v>5</v>
      </c>
      <c r="B1" s="20" t="s">
        <v>6</v>
      </c>
      <c r="C1" s="20" t="s">
        <v>7</v>
      </c>
      <c r="D1" s="20" t="s">
        <v>8</v>
      </c>
      <c r="E1" s="20" t="s">
        <v>9</v>
      </c>
      <c r="F1" s="20" t="s">
        <v>10</v>
      </c>
      <c r="G1" s="20" t="s">
        <v>11</v>
      </c>
      <c r="H1" s="20" t="s">
        <v>12</v>
      </c>
      <c r="I1" s="20" t="s">
        <v>13</v>
      </c>
      <c r="J1" s="20" t="s">
        <v>14</v>
      </c>
      <c r="K1" s="20" t="s">
        <v>15</v>
      </c>
      <c r="L1" s="20" t="s">
        <v>0</v>
      </c>
      <c r="M1" s="20" t="s">
        <v>16</v>
      </c>
      <c r="N1" s="20" t="s">
        <v>17</v>
      </c>
      <c r="O1" s="20" t="s">
        <v>18</v>
      </c>
      <c r="P1" s="10" t="s">
        <v>25</v>
      </c>
      <c r="R1" s="12" t="s">
        <v>25</v>
      </c>
      <c r="S1" s="14" t="s">
        <v>26</v>
      </c>
    </row>
    <row r="2" spans="1:19" x14ac:dyDescent="0.25">
      <c r="A2" s="5">
        <v>55154</v>
      </c>
      <c r="B2" s="6" t="s">
        <v>28</v>
      </c>
      <c r="C2" s="6" t="s">
        <v>29</v>
      </c>
      <c r="D2" s="6" t="s">
        <v>19</v>
      </c>
      <c r="E2" s="7">
        <v>30000000</v>
      </c>
      <c r="F2" s="7">
        <v>850.51</v>
      </c>
      <c r="G2" s="7">
        <v>25515300000</v>
      </c>
      <c r="H2" s="8">
        <v>43907</v>
      </c>
      <c r="I2" s="7">
        <v>2.3E-2</v>
      </c>
      <c r="J2" s="7">
        <v>2.2999999999999998</v>
      </c>
      <c r="K2" s="7">
        <v>30124269.309999999</v>
      </c>
      <c r="L2" s="8">
        <v>43998</v>
      </c>
      <c r="M2" s="6" t="s">
        <v>30</v>
      </c>
      <c r="N2" s="6" t="s">
        <v>31</v>
      </c>
      <c r="O2" s="7"/>
      <c r="P2" s="11">
        <f>+IF(L2="","",VALUE(L2))</f>
        <v>43998</v>
      </c>
      <c r="R2" s="12">
        <v>43998</v>
      </c>
      <c r="S2" s="14">
        <f>+SUMIF($P:$P,$R2,$E:$E)</f>
        <v>30000000</v>
      </c>
    </row>
    <row r="3" spans="1:19" x14ac:dyDescent="0.25">
      <c r="A3" s="5"/>
      <c r="B3" s="6"/>
      <c r="C3" s="6"/>
      <c r="D3" s="6"/>
      <c r="E3" s="7"/>
      <c r="F3" s="7"/>
      <c r="G3" s="7"/>
      <c r="H3" s="8"/>
      <c r="I3" s="7"/>
      <c r="J3" s="7"/>
      <c r="K3" s="7"/>
      <c r="L3" s="18"/>
      <c r="M3" s="6"/>
      <c r="N3" s="6"/>
      <c r="O3" s="7"/>
      <c r="P3" s="11" t="str">
        <f t="shared" ref="P3:P16" si="0">+IF(L3="","",VALUE(L3))</f>
        <v/>
      </c>
    </row>
    <row r="4" spans="1:19" x14ac:dyDescent="0.25">
      <c r="A4" s="5"/>
      <c r="B4" s="6"/>
      <c r="C4" s="6"/>
      <c r="D4" s="6"/>
      <c r="E4" s="7"/>
      <c r="F4" s="7"/>
      <c r="G4" s="7"/>
      <c r="H4" s="8"/>
      <c r="I4" s="7"/>
      <c r="J4" s="7"/>
      <c r="K4" s="7"/>
      <c r="L4" s="18"/>
      <c r="M4" s="6"/>
      <c r="N4" s="6"/>
      <c r="O4" s="7"/>
      <c r="P4" s="11" t="str">
        <f t="shared" si="0"/>
        <v/>
      </c>
    </row>
    <row r="5" spans="1:19" x14ac:dyDescent="0.25">
      <c r="A5" s="5"/>
      <c r="B5" s="6"/>
      <c r="C5" s="6"/>
      <c r="D5" s="6"/>
      <c r="E5" s="7"/>
      <c r="F5" s="7"/>
      <c r="G5" s="7"/>
      <c r="H5" s="8"/>
      <c r="I5" s="7"/>
      <c r="J5" s="7"/>
      <c r="K5" s="7"/>
      <c r="L5" s="18"/>
      <c r="M5" s="6"/>
      <c r="N5" s="6"/>
      <c r="O5" s="7"/>
      <c r="P5" s="11" t="str">
        <f t="shared" si="0"/>
        <v/>
      </c>
    </row>
    <row r="6" spans="1:19" x14ac:dyDescent="0.25">
      <c r="A6" s="5"/>
      <c r="B6" s="6"/>
      <c r="C6" s="6"/>
      <c r="D6" s="6"/>
      <c r="E6" s="7"/>
      <c r="F6" s="7"/>
      <c r="G6" s="7"/>
      <c r="H6" s="8"/>
      <c r="I6" s="7"/>
      <c r="J6" s="7"/>
      <c r="K6" s="7"/>
      <c r="L6" s="18"/>
      <c r="M6" s="6"/>
      <c r="N6" s="6"/>
      <c r="O6" s="7"/>
      <c r="P6" s="11" t="str">
        <f t="shared" si="0"/>
        <v/>
      </c>
    </row>
    <row r="7" spans="1:19" x14ac:dyDescent="0.25">
      <c r="A7" s="5"/>
      <c r="B7" s="6"/>
      <c r="C7" s="6"/>
      <c r="D7" s="6"/>
      <c r="E7" s="7"/>
      <c r="F7" s="7"/>
      <c r="G7" s="7"/>
      <c r="H7" s="8"/>
      <c r="I7" s="7"/>
      <c r="J7" s="7"/>
      <c r="K7" s="7"/>
      <c r="L7" s="18"/>
      <c r="M7" s="6"/>
      <c r="N7" s="6"/>
      <c r="O7" s="7"/>
      <c r="P7" s="11" t="str">
        <f t="shared" si="0"/>
        <v/>
      </c>
    </row>
    <row r="8" spans="1:19" x14ac:dyDescent="0.25">
      <c r="A8" s="5"/>
      <c r="B8" s="6"/>
      <c r="C8" s="6"/>
      <c r="D8" s="6"/>
      <c r="E8" s="7"/>
      <c r="F8" s="7"/>
      <c r="G8" s="7"/>
      <c r="H8" s="8"/>
      <c r="I8" s="7"/>
      <c r="J8" s="7"/>
      <c r="K8" s="7"/>
      <c r="L8" s="18"/>
      <c r="M8" s="6"/>
      <c r="N8" s="6"/>
      <c r="O8" s="7"/>
      <c r="P8" s="11" t="str">
        <f t="shared" si="0"/>
        <v/>
      </c>
      <c r="R8"/>
    </row>
    <row r="9" spans="1:19" x14ac:dyDescent="0.25">
      <c r="A9" s="5"/>
      <c r="B9" s="6"/>
      <c r="C9" s="6"/>
      <c r="D9" s="6"/>
      <c r="E9" s="7"/>
      <c r="F9" s="7"/>
      <c r="G9" s="7"/>
      <c r="H9" s="8"/>
      <c r="I9" s="7"/>
      <c r="J9" s="7"/>
      <c r="K9" s="7"/>
      <c r="L9" s="18"/>
      <c r="M9" s="6"/>
      <c r="N9" s="6"/>
      <c r="O9" s="7"/>
      <c r="P9" s="11" t="str">
        <f t="shared" si="0"/>
        <v/>
      </c>
      <c r="R9"/>
    </row>
    <row r="10" spans="1:19" x14ac:dyDescent="0.25">
      <c r="A10" s="5"/>
      <c r="B10" s="6"/>
      <c r="C10" s="6"/>
      <c r="D10" s="6"/>
      <c r="E10" s="7"/>
      <c r="F10" s="7"/>
      <c r="G10" s="7"/>
      <c r="H10" s="8"/>
      <c r="I10" s="7"/>
      <c r="J10" s="7"/>
      <c r="K10" s="7"/>
      <c r="L10" s="18"/>
      <c r="M10" s="6"/>
      <c r="N10" s="6"/>
      <c r="O10" s="7"/>
      <c r="P10" s="11" t="str">
        <f t="shared" si="0"/>
        <v/>
      </c>
      <c r="R10"/>
    </row>
    <row r="11" spans="1:19" x14ac:dyDescent="0.25">
      <c r="A11" s="5"/>
      <c r="B11" s="6"/>
      <c r="C11" s="6"/>
      <c r="D11" s="6"/>
      <c r="E11" s="7"/>
      <c r="F11" s="7"/>
      <c r="G11" s="7"/>
      <c r="H11" s="8"/>
      <c r="I11" s="7"/>
      <c r="J11" s="7"/>
      <c r="K11" s="7"/>
      <c r="L11" s="18"/>
      <c r="M11" s="6"/>
      <c r="N11" s="6"/>
      <c r="O11" s="7"/>
      <c r="P11" s="11" t="str">
        <f t="shared" si="0"/>
        <v/>
      </c>
      <c r="R11"/>
    </row>
    <row r="12" spans="1:19" x14ac:dyDescent="0.25">
      <c r="A12" s="5"/>
      <c r="B12" s="6"/>
      <c r="C12" s="6"/>
      <c r="D12" s="6"/>
      <c r="E12" s="7"/>
      <c r="F12" s="7"/>
      <c r="G12" s="7"/>
      <c r="H12" s="8"/>
      <c r="I12" s="7"/>
      <c r="J12" s="7"/>
      <c r="K12" s="7"/>
      <c r="L12" s="18"/>
      <c r="M12" s="6"/>
      <c r="N12" s="6"/>
      <c r="O12" s="7"/>
      <c r="P12" s="11" t="str">
        <f t="shared" si="0"/>
        <v/>
      </c>
      <c r="R12"/>
    </row>
    <row r="13" spans="1:19" x14ac:dyDescent="0.25">
      <c r="A13" s="5"/>
      <c r="B13" s="6"/>
      <c r="C13" s="6"/>
      <c r="D13" s="6"/>
      <c r="E13" s="7"/>
      <c r="F13" s="7"/>
      <c r="G13" s="7"/>
      <c r="H13" s="8"/>
      <c r="I13" s="7"/>
      <c r="J13" s="7"/>
      <c r="K13" s="7"/>
      <c r="L13" s="18"/>
      <c r="M13" s="6"/>
      <c r="N13" s="6"/>
      <c r="O13" s="7"/>
      <c r="P13" s="11" t="str">
        <f t="shared" si="0"/>
        <v/>
      </c>
      <c r="R13"/>
    </row>
    <row r="14" spans="1:19" x14ac:dyDescent="0.25">
      <c r="A14" s="5"/>
      <c r="B14" s="6"/>
      <c r="C14" s="6"/>
      <c r="D14" s="6"/>
      <c r="E14" s="7"/>
      <c r="F14" s="7"/>
      <c r="G14" s="7"/>
      <c r="H14" s="8"/>
      <c r="I14" s="7"/>
      <c r="J14" s="7"/>
      <c r="K14" s="7"/>
      <c r="L14" s="18"/>
      <c r="M14" s="6"/>
      <c r="N14" s="6"/>
      <c r="O14" s="7"/>
      <c r="P14" s="11" t="str">
        <f t="shared" si="0"/>
        <v/>
      </c>
      <c r="R14"/>
    </row>
    <row r="15" spans="1:19" x14ac:dyDescent="0.25">
      <c r="A15" s="5"/>
      <c r="B15" s="6"/>
      <c r="C15" s="6"/>
      <c r="D15" s="6"/>
      <c r="E15" s="7"/>
      <c r="F15" s="7"/>
      <c r="G15" s="7"/>
      <c r="H15" s="8"/>
      <c r="I15" s="7"/>
      <c r="J15" s="7"/>
      <c r="K15" s="7"/>
      <c r="L15" s="18"/>
      <c r="M15" s="6"/>
      <c r="N15" s="6"/>
      <c r="O15" s="7"/>
      <c r="P15" s="11" t="str">
        <f t="shared" si="0"/>
        <v/>
      </c>
      <c r="R15"/>
    </row>
    <row r="16" spans="1:19" x14ac:dyDescent="0.25">
      <c r="A16" s="5"/>
      <c r="B16" s="6"/>
      <c r="C16" s="6"/>
      <c r="D16" s="6"/>
      <c r="E16" s="7"/>
      <c r="F16" s="7"/>
      <c r="G16" s="7"/>
      <c r="H16" s="8"/>
      <c r="I16" s="7"/>
      <c r="J16" s="7"/>
      <c r="K16" s="7"/>
      <c r="L16" s="18"/>
      <c r="M16" s="6"/>
      <c r="N16" s="6"/>
      <c r="O16" s="7"/>
      <c r="P16" s="11" t="str">
        <f t="shared" si="0"/>
        <v/>
      </c>
      <c r="R16"/>
    </row>
    <row r="17" spans="18:19" x14ac:dyDescent="0.25">
      <c r="R17"/>
    </row>
    <row r="20" spans="18:19" x14ac:dyDescent="0.25">
      <c r="R20" s="12" t="s">
        <v>32</v>
      </c>
      <c r="S20" s="14">
        <f>+SUM(S2:S19)</f>
        <v>30000000</v>
      </c>
    </row>
  </sheetData>
  <autoFilter ref="A1:P18">
    <sortState ref="A2:P18">
      <sortCondition ref="L1:L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0"/>
  <sheetViews>
    <sheetView showGridLines="0" zoomScale="80" zoomScaleNormal="80" workbookViewId="0">
      <pane ySplit="1" topLeftCell="A2" activePane="bottomLeft" state="frozen"/>
      <selection pane="bottomLeft" activeCell="L2" sqref="L2:M21"/>
    </sheetView>
  </sheetViews>
  <sheetFormatPr baseColWidth="10" defaultRowHeight="15" x14ac:dyDescent="0.25"/>
  <cols>
    <col min="1" max="1" width="10.140625" style="9" bestFit="1" customWidth="1"/>
    <col min="2" max="2" width="25" style="9" bestFit="1" customWidth="1"/>
    <col min="3" max="3" width="29.42578125" style="9" bestFit="1" customWidth="1"/>
    <col min="4" max="4" width="24.28515625" style="9" bestFit="1" customWidth="1"/>
    <col min="5" max="5" width="21.5703125" style="9" bestFit="1" customWidth="1"/>
    <col min="6" max="6" width="25.7109375" style="9" bestFit="1" customWidth="1"/>
    <col min="7" max="7" width="29.140625" style="9" bestFit="1" customWidth="1"/>
    <col min="8" max="8" width="23.42578125" style="9" bestFit="1" customWidth="1"/>
    <col min="9" max="9" width="19.42578125" style="11" bestFit="1" customWidth="1"/>
    <col min="12" max="12" width="19.28515625" style="12" bestFit="1" customWidth="1"/>
    <col min="13" max="13" width="13.140625" style="14" bestFit="1" customWidth="1"/>
  </cols>
  <sheetData>
    <row r="1" spans="1:18" x14ac:dyDescent="0.25">
      <c r="A1" s="21" t="s">
        <v>5</v>
      </c>
      <c r="B1" s="21" t="s">
        <v>6</v>
      </c>
      <c r="C1" s="21" t="s">
        <v>7</v>
      </c>
      <c r="D1" s="21" t="s">
        <v>8</v>
      </c>
      <c r="E1" s="21" t="s">
        <v>20</v>
      </c>
      <c r="F1" s="21" t="s">
        <v>21</v>
      </c>
      <c r="G1" s="21" t="s">
        <v>0</v>
      </c>
      <c r="H1" s="21" t="s">
        <v>22</v>
      </c>
      <c r="I1" s="10" t="s">
        <v>25</v>
      </c>
      <c r="L1" s="12" t="s">
        <v>25</v>
      </c>
      <c r="M1" s="14" t="s">
        <v>26</v>
      </c>
    </row>
    <row r="2" spans="1:18" x14ac:dyDescent="0.25">
      <c r="A2" s="5">
        <v>58756</v>
      </c>
      <c r="B2" s="6" t="s">
        <v>23</v>
      </c>
      <c r="C2" s="6" t="s">
        <v>24</v>
      </c>
      <c r="D2" s="6" t="s">
        <v>19</v>
      </c>
      <c r="E2" s="7">
        <v>15000000</v>
      </c>
      <c r="F2" s="7">
        <v>12852000000</v>
      </c>
      <c r="G2" s="8">
        <v>43976</v>
      </c>
      <c r="H2" s="13">
        <v>43973.364593101855</v>
      </c>
      <c r="I2" s="11">
        <f t="shared" ref="I2:I65" si="0">+IF(A2="","",VALUE(G2))</f>
        <v>43976</v>
      </c>
      <c r="L2" s="12">
        <v>43976</v>
      </c>
      <c r="M2" s="14">
        <f t="shared" ref="M2:M21" si="1">+SUMIF($I:$I,$L2,E:E)</f>
        <v>200000000</v>
      </c>
    </row>
    <row r="3" spans="1:18" x14ac:dyDescent="0.25">
      <c r="A3" s="5">
        <v>58755</v>
      </c>
      <c r="B3" s="6" t="s">
        <v>23</v>
      </c>
      <c r="C3" s="6" t="s">
        <v>24</v>
      </c>
      <c r="D3" s="6" t="s">
        <v>19</v>
      </c>
      <c r="E3" s="7">
        <v>10000000</v>
      </c>
      <c r="F3" s="7">
        <v>8567800000</v>
      </c>
      <c r="G3" s="8">
        <v>43976</v>
      </c>
      <c r="H3" s="13">
        <v>43973.364593055558</v>
      </c>
      <c r="I3" s="11">
        <f t="shared" si="0"/>
        <v>43976</v>
      </c>
      <c r="L3" s="12">
        <v>43977</v>
      </c>
      <c r="M3" s="14">
        <f t="shared" si="1"/>
        <v>175000000</v>
      </c>
    </row>
    <row r="4" spans="1:18" x14ac:dyDescent="0.25">
      <c r="A4" s="5">
        <v>58754</v>
      </c>
      <c r="B4" s="6" t="s">
        <v>23</v>
      </c>
      <c r="C4" s="6" t="s">
        <v>24</v>
      </c>
      <c r="D4" s="6" t="s">
        <v>19</v>
      </c>
      <c r="E4" s="7">
        <v>10000000</v>
      </c>
      <c r="F4" s="7">
        <v>8567500000</v>
      </c>
      <c r="G4" s="8">
        <v>43976</v>
      </c>
      <c r="H4" s="13">
        <v>43973.364593032406</v>
      </c>
      <c r="I4" s="11">
        <f t="shared" si="0"/>
        <v>43976</v>
      </c>
      <c r="L4" s="12">
        <v>43978</v>
      </c>
      <c r="M4" s="14">
        <f t="shared" si="1"/>
        <v>225000000</v>
      </c>
      <c r="P4" s="25" t="s">
        <v>27</v>
      </c>
      <c r="Q4" s="25"/>
      <c r="R4" s="25"/>
    </row>
    <row r="5" spans="1:18" x14ac:dyDescent="0.25">
      <c r="A5" s="5">
        <v>58753</v>
      </c>
      <c r="B5" s="6" t="s">
        <v>23</v>
      </c>
      <c r="C5" s="6" t="s">
        <v>24</v>
      </c>
      <c r="D5" s="6" t="s">
        <v>19</v>
      </c>
      <c r="E5" s="7">
        <v>15000000</v>
      </c>
      <c r="F5" s="7">
        <v>12849000000</v>
      </c>
      <c r="G5" s="8">
        <v>43976</v>
      </c>
      <c r="H5" s="13">
        <v>43973.364593020837</v>
      </c>
      <c r="I5" s="11">
        <f t="shared" si="0"/>
        <v>43976</v>
      </c>
      <c r="L5" s="12">
        <v>43979</v>
      </c>
      <c r="M5" s="14">
        <f t="shared" si="1"/>
        <v>225000000</v>
      </c>
      <c r="P5" s="25"/>
      <c r="Q5" s="25"/>
      <c r="R5" s="25"/>
    </row>
    <row r="6" spans="1:18" x14ac:dyDescent="0.25">
      <c r="A6" s="5">
        <v>58760</v>
      </c>
      <c r="B6" s="6" t="s">
        <v>23</v>
      </c>
      <c r="C6" s="6" t="s">
        <v>24</v>
      </c>
      <c r="D6" s="6" t="s">
        <v>19</v>
      </c>
      <c r="E6" s="7">
        <v>25000000</v>
      </c>
      <c r="F6" s="7">
        <v>21386250000</v>
      </c>
      <c r="G6" s="8">
        <v>43976</v>
      </c>
      <c r="H6" s="13">
        <v>43973.364592939812</v>
      </c>
      <c r="I6" s="11">
        <f t="shared" si="0"/>
        <v>43976</v>
      </c>
      <c r="L6" s="12">
        <v>43980</v>
      </c>
      <c r="M6" s="14">
        <f t="shared" si="1"/>
        <v>225000000</v>
      </c>
      <c r="P6" s="25"/>
      <c r="Q6" s="25"/>
      <c r="R6" s="25"/>
    </row>
    <row r="7" spans="1:18" x14ac:dyDescent="0.25">
      <c r="A7" s="5">
        <v>58759</v>
      </c>
      <c r="B7" s="6" t="s">
        <v>23</v>
      </c>
      <c r="C7" s="6" t="s">
        <v>24</v>
      </c>
      <c r="D7" s="6" t="s">
        <v>19</v>
      </c>
      <c r="E7" s="7">
        <v>25000000</v>
      </c>
      <c r="F7" s="7">
        <v>21385000000</v>
      </c>
      <c r="G7" s="8">
        <v>43976</v>
      </c>
      <c r="H7" s="13">
        <v>43973.364592881946</v>
      </c>
      <c r="I7" s="11">
        <f t="shared" si="0"/>
        <v>43976</v>
      </c>
      <c r="L7" s="12">
        <v>43983</v>
      </c>
      <c r="M7" s="14">
        <f t="shared" si="1"/>
        <v>200000000</v>
      </c>
      <c r="P7" s="25"/>
      <c r="Q7" s="25"/>
      <c r="R7" s="25"/>
    </row>
    <row r="8" spans="1:18" x14ac:dyDescent="0.25">
      <c r="A8" s="5">
        <v>58758</v>
      </c>
      <c r="B8" s="6" t="s">
        <v>23</v>
      </c>
      <c r="C8" s="6" t="s">
        <v>24</v>
      </c>
      <c r="D8" s="6" t="s">
        <v>19</v>
      </c>
      <c r="E8" s="7">
        <v>5000000</v>
      </c>
      <c r="F8" s="7">
        <v>4276750000</v>
      </c>
      <c r="G8" s="8">
        <v>43976</v>
      </c>
      <c r="H8" s="13">
        <v>43973.364592847225</v>
      </c>
      <c r="I8" s="11">
        <f t="shared" si="0"/>
        <v>43976</v>
      </c>
      <c r="L8" s="12">
        <v>43984</v>
      </c>
      <c r="M8" s="14">
        <f t="shared" si="1"/>
        <v>225000000</v>
      </c>
      <c r="P8" s="25"/>
      <c r="Q8" s="25"/>
      <c r="R8" s="25"/>
    </row>
    <row r="9" spans="1:18" x14ac:dyDescent="0.25">
      <c r="A9" s="5">
        <v>58757</v>
      </c>
      <c r="B9" s="6" t="s">
        <v>23</v>
      </c>
      <c r="C9" s="6" t="s">
        <v>24</v>
      </c>
      <c r="D9" s="6" t="s">
        <v>19</v>
      </c>
      <c r="E9" s="7">
        <v>20000000</v>
      </c>
      <c r="F9" s="7">
        <v>17107000000</v>
      </c>
      <c r="G9" s="8">
        <v>43976</v>
      </c>
      <c r="H9" s="13">
        <v>43973.364592824073</v>
      </c>
      <c r="I9" s="11">
        <f t="shared" si="0"/>
        <v>43976</v>
      </c>
      <c r="L9" s="12">
        <v>43985</v>
      </c>
      <c r="M9" s="14">
        <f t="shared" si="1"/>
        <v>225000000</v>
      </c>
      <c r="P9" s="25"/>
      <c r="Q9" s="25"/>
      <c r="R9" s="25"/>
    </row>
    <row r="10" spans="1:18" x14ac:dyDescent="0.25">
      <c r="A10" s="5">
        <v>58752</v>
      </c>
      <c r="B10" s="6" t="s">
        <v>23</v>
      </c>
      <c r="C10" s="6" t="s">
        <v>24</v>
      </c>
      <c r="D10" s="6" t="s">
        <v>19</v>
      </c>
      <c r="E10" s="7">
        <v>35000000</v>
      </c>
      <c r="F10" s="7">
        <v>29975050000</v>
      </c>
      <c r="G10" s="8">
        <v>43976</v>
      </c>
      <c r="H10" s="13">
        <v>43973.364592175923</v>
      </c>
      <c r="I10" s="11">
        <f t="shared" si="0"/>
        <v>43976</v>
      </c>
      <c r="L10" s="12">
        <v>43986</v>
      </c>
      <c r="M10" s="14">
        <f t="shared" si="1"/>
        <v>200000000</v>
      </c>
      <c r="P10" s="25"/>
      <c r="Q10" s="25"/>
      <c r="R10" s="25"/>
    </row>
    <row r="11" spans="1:18" x14ac:dyDescent="0.25">
      <c r="A11" s="5">
        <v>58751</v>
      </c>
      <c r="B11" s="6" t="s">
        <v>23</v>
      </c>
      <c r="C11" s="6" t="s">
        <v>24</v>
      </c>
      <c r="D11" s="6" t="s">
        <v>19</v>
      </c>
      <c r="E11" s="7">
        <v>8000000</v>
      </c>
      <c r="F11" s="7">
        <v>6851200000</v>
      </c>
      <c r="G11" s="8">
        <v>43976</v>
      </c>
      <c r="H11" s="13">
        <v>43973.364592164355</v>
      </c>
      <c r="I11" s="11">
        <f t="shared" si="0"/>
        <v>43976</v>
      </c>
      <c r="L11" s="12">
        <v>43987</v>
      </c>
      <c r="M11" s="14">
        <f t="shared" si="1"/>
        <v>225000000</v>
      </c>
      <c r="P11" s="25"/>
      <c r="Q11" s="25"/>
      <c r="R11" s="25"/>
    </row>
    <row r="12" spans="1:18" x14ac:dyDescent="0.25">
      <c r="A12" s="5">
        <v>58750</v>
      </c>
      <c r="B12" s="6" t="s">
        <v>23</v>
      </c>
      <c r="C12" s="6" t="s">
        <v>24</v>
      </c>
      <c r="D12" s="6" t="s">
        <v>19</v>
      </c>
      <c r="E12" s="7">
        <v>7000000</v>
      </c>
      <c r="F12" s="7">
        <v>5993330000</v>
      </c>
      <c r="G12" s="8">
        <v>43976</v>
      </c>
      <c r="H12" s="13">
        <v>43973.364592141203</v>
      </c>
      <c r="I12" s="11">
        <f t="shared" si="0"/>
        <v>43976</v>
      </c>
      <c r="L12" s="12">
        <v>43990</v>
      </c>
      <c r="M12" s="14">
        <f t="shared" si="1"/>
        <v>250000000</v>
      </c>
      <c r="P12" s="25"/>
      <c r="Q12" s="25"/>
      <c r="R12" s="25"/>
    </row>
    <row r="13" spans="1:18" x14ac:dyDescent="0.25">
      <c r="A13" s="5">
        <v>58749</v>
      </c>
      <c r="B13" s="6" t="s">
        <v>23</v>
      </c>
      <c r="C13" s="6" t="s">
        <v>24</v>
      </c>
      <c r="D13" s="6" t="s">
        <v>19</v>
      </c>
      <c r="E13" s="7">
        <v>25000000</v>
      </c>
      <c r="F13" s="7">
        <v>21502750000</v>
      </c>
      <c r="G13" s="8">
        <v>43976</v>
      </c>
      <c r="H13" s="13">
        <v>43973.364592094906</v>
      </c>
      <c r="I13" s="11">
        <f t="shared" si="0"/>
        <v>43976</v>
      </c>
      <c r="L13" s="12">
        <v>43991</v>
      </c>
      <c r="M13" s="14">
        <f t="shared" si="1"/>
        <v>225000000</v>
      </c>
      <c r="P13" s="25"/>
      <c r="Q13" s="25"/>
      <c r="R13" s="25"/>
    </row>
    <row r="14" spans="1:18" x14ac:dyDescent="0.25">
      <c r="A14" s="5">
        <v>58823</v>
      </c>
      <c r="B14" s="6" t="s">
        <v>23</v>
      </c>
      <c r="C14" s="6" t="s">
        <v>24</v>
      </c>
      <c r="D14" s="6" t="s">
        <v>19</v>
      </c>
      <c r="E14" s="7">
        <v>10000000</v>
      </c>
      <c r="F14" s="7">
        <v>8600000000</v>
      </c>
      <c r="G14" s="8">
        <v>43977</v>
      </c>
      <c r="H14" s="13">
        <v>43973.364594837964</v>
      </c>
      <c r="I14" s="11">
        <f t="shared" si="0"/>
        <v>43977</v>
      </c>
      <c r="L14" s="12">
        <v>43992</v>
      </c>
      <c r="M14" s="14">
        <f t="shared" si="1"/>
        <v>250000000</v>
      </c>
      <c r="P14" s="25"/>
      <c r="Q14" s="25"/>
      <c r="R14" s="25"/>
    </row>
    <row r="15" spans="1:18" x14ac:dyDescent="0.25">
      <c r="A15" s="5">
        <v>58822</v>
      </c>
      <c r="B15" s="6" t="s">
        <v>23</v>
      </c>
      <c r="C15" s="6" t="s">
        <v>24</v>
      </c>
      <c r="D15" s="6" t="s">
        <v>19</v>
      </c>
      <c r="E15" s="7">
        <v>15000000</v>
      </c>
      <c r="F15" s="7">
        <v>12900000000</v>
      </c>
      <c r="G15" s="8">
        <v>43977</v>
      </c>
      <c r="H15" s="13">
        <v>43973.364594803243</v>
      </c>
      <c r="I15" s="11">
        <f t="shared" si="0"/>
        <v>43977</v>
      </c>
      <c r="L15" s="12">
        <v>43993</v>
      </c>
      <c r="M15" s="14">
        <f t="shared" si="1"/>
        <v>250000000</v>
      </c>
    </row>
    <row r="16" spans="1:18" x14ac:dyDescent="0.25">
      <c r="A16" s="5">
        <v>58821</v>
      </c>
      <c r="B16" s="6" t="s">
        <v>23</v>
      </c>
      <c r="C16" s="6" t="s">
        <v>24</v>
      </c>
      <c r="D16" s="6" t="s">
        <v>19</v>
      </c>
      <c r="E16" s="7">
        <v>15000000</v>
      </c>
      <c r="F16" s="7">
        <v>12894750000</v>
      </c>
      <c r="G16" s="8">
        <v>43977</v>
      </c>
      <c r="H16" s="13">
        <v>43973.364594768522</v>
      </c>
      <c r="I16" s="11">
        <f t="shared" si="0"/>
        <v>43977</v>
      </c>
      <c r="L16" s="12">
        <v>43994</v>
      </c>
      <c r="M16" s="14">
        <f t="shared" si="1"/>
        <v>225000000</v>
      </c>
    </row>
    <row r="17" spans="1:13" x14ac:dyDescent="0.25">
      <c r="A17" s="5">
        <v>58820</v>
      </c>
      <c r="B17" s="6" t="s">
        <v>23</v>
      </c>
      <c r="C17" s="6" t="s">
        <v>24</v>
      </c>
      <c r="D17" s="6" t="s">
        <v>19</v>
      </c>
      <c r="E17" s="7">
        <v>5000000</v>
      </c>
      <c r="F17" s="7">
        <v>4297750000</v>
      </c>
      <c r="G17" s="8">
        <v>43977</v>
      </c>
      <c r="H17" s="13">
        <v>43973.364594710649</v>
      </c>
      <c r="I17" s="11">
        <f t="shared" si="0"/>
        <v>43977</v>
      </c>
      <c r="L17" s="12">
        <v>43997</v>
      </c>
      <c r="M17" s="14">
        <f t="shared" si="1"/>
        <v>250000000</v>
      </c>
    </row>
    <row r="18" spans="1:13" x14ac:dyDescent="0.25">
      <c r="A18" s="5">
        <v>58827</v>
      </c>
      <c r="B18" s="6" t="s">
        <v>23</v>
      </c>
      <c r="C18" s="6" t="s">
        <v>24</v>
      </c>
      <c r="D18" s="6" t="s">
        <v>19</v>
      </c>
      <c r="E18" s="7">
        <v>8000000</v>
      </c>
      <c r="F18" s="7">
        <v>6883200000</v>
      </c>
      <c r="G18" s="8">
        <v>43977</v>
      </c>
      <c r="H18" s="13">
        <v>43973.364594675928</v>
      </c>
      <c r="I18" s="11">
        <f t="shared" si="0"/>
        <v>43977</v>
      </c>
      <c r="L18" s="12">
        <v>43998</v>
      </c>
      <c r="M18" s="14">
        <f t="shared" si="1"/>
        <v>250000000</v>
      </c>
    </row>
    <row r="19" spans="1:13" x14ac:dyDescent="0.25">
      <c r="A19" s="5">
        <v>58826</v>
      </c>
      <c r="B19" s="6" t="s">
        <v>23</v>
      </c>
      <c r="C19" s="6" t="s">
        <v>24</v>
      </c>
      <c r="D19" s="6" t="s">
        <v>19</v>
      </c>
      <c r="E19" s="7">
        <v>7000000</v>
      </c>
      <c r="F19" s="7">
        <v>6022660000</v>
      </c>
      <c r="G19" s="8">
        <v>43977</v>
      </c>
      <c r="H19" s="13">
        <v>43973.364594606479</v>
      </c>
      <c r="I19" s="11">
        <f t="shared" si="0"/>
        <v>43977</v>
      </c>
      <c r="L19" s="12">
        <v>43999</v>
      </c>
      <c r="M19" s="14">
        <f t="shared" si="1"/>
        <v>225000000</v>
      </c>
    </row>
    <row r="20" spans="1:13" x14ac:dyDescent="0.25">
      <c r="A20" s="5">
        <v>58825</v>
      </c>
      <c r="B20" s="6" t="s">
        <v>23</v>
      </c>
      <c r="C20" s="6" t="s">
        <v>24</v>
      </c>
      <c r="D20" s="6" t="s">
        <v>19</v>
      </c>
      <c r="E20" s="7">
        <v>5000000</v>
      </c>
      <c r="F20" s="7">
        <v>4301750000</v>
      </c>
      <c r="G20" s="8">
        <v>43977</v>
      </c>
      <c r="H20" s="13">
        <v>43973.364594537037</v>
      </c>
      <c r="I20" s="11">
        <f t="shared" si="0"/>
        <v>43977</v>
      </c>
      <c r="L20" s="12">
        <v>44000</v>
      </c>
      <c r="M20" s="14">
        <f t="shared" si="1"/>
        <v>225000000</v>
      </c>
    </row>
    <row r="21" spans="1:13" x14ac:dyDescent="0.25">
      <c r="A21" s="5">
        <v>58824</v>
      </c>
      <c r="B21" s="6" t="s">
        <v>23</v>
      </c>
      <c r="C21" s="6" t="s">
        <v>24</v>
      </c>
      <c r="D21" s="6" t="s">
        <v>19</v>
      </c>
      <c r="E21" s="7">
        <v>25000000</v>
      </c>
      <c r="F21" s="7">
        <v>21505000000</v>
      </c>
      <c r="G21" s="8">
        <v>43977</v>
      </c>
      <c r="H21" s="13">
        <v>43973.364594467595</v>
      </c>
      <c r="I21" s="11">
        <f t="shared" si="0"/>
        <v>43977</v>
      </c>
      <c r="L21" s="12">
        <v>44001</v>
      </c>
      <c r="M21" s="14">
        <f t="shared" si="1"/>
        <v>225000000</v>
      </c>
    </row>
    <row r="22" spans="1:13" x14ac:dyDescent="0.25">
      <c r="A22" s="5">
        <v>58831</v>
      </c>
      <c r="B22" s="6" t="s">
        <v>23</v>
      </c>
      <c r="C22" s="6" t="s">
        <v>24</v>
      </c>
      <c r="D22" s="6" t="s">
        <v>19</v>
      </c>
      <c r="E22" s="7">
        <v>25000000</v>
      </c>
      <c r="F22" s="7">
        <v>21513750000</v>
      </c>
      <c r="G22" s="8">
        <v>43977</v>
      </c>
      <c r="H22" s="13">
        <v>43973.364594456019</v>
      </c>
      <c r="I22" s="11">
        <f t="shared" si="0"/>
        <v>43977</v>
      </c>
      <c r="L22"/>
    </row>
    <row r="23" spans="1:13" x14ac:dyDescent="0.25">
      <c r="A23" s="5">
        <v>58830</v>
      </c>
      <c r="B23" s="6" t="s">
        <v>23</v>
      </c>
      <c r="C23" s="6" t="s">
        <v>24</v>
      </c>
      <c r="D23" s="6" t="s">
        <v>19</v>
      </c>
      <c r="E23" s="7">
        <v>20000000</v>
      </c>
      <c r="F23" s="7">
        <v>17210000000</v>
      </c>
      <c r="G23" s="8">
        <v>43977</v>
      </c>
      <c r="H23" s="13">
        <v>43973.364594409722</v>
      </c>
      <c r="I23" s="11">
        <f t="shared" si="0"/>
        <v>43977</v>
      </c>
      <c r="L23"/>
    </row>
    <row r="24" spans="1:13" x14ac:dyDescent="0.25">
      <c r="A24" s="5">
        <v>58829</v>
      </c>
      <c r="B24" s="6" t="s">
        <v>23</v>
      </c>
      <c r="C24" s="6" t="s">
        <v>24</v>
      </c>
      <c r="D24" s="6" t="s">
        <v>19</v>
      </c>
      <c r="E24" s="7">
        <v>5000000</v>
      </c>
      <c r="F24" s="7">
        <v>4302250000</v>
      </c>
      <c r="G24" s="8">
        <v>43977</v>
      </c>
      <c r="H24" s="13">
        <v>43973.364594398146</v>
      </c>
      <c r="I24" s="11">
        <f t="shared" si="0"/>
        <v>43977</v>
      </c>
      <c r="L24"/>
      <c r="M24" s="14">
        <f>+SUM(M2:M21)</f>
        <v>4500000000</v>
      </c>
    </row>
    <row r="25" spans="1:13" x14ac:dyDescent="0.25">
      <c r="A25" s="5">
        <v>58828</v>
      </c>
      <c r="B25" s="6" t="s">
        <v>23</v>
      </c>
      <c r="C25" s="6" t="s">
        <v>24</v>
      </c>
      <c r="D25" s="6" t="s">
        <v>19</v>
      </c>
      <c r="E25" s="7">
        <v>5000000</v>
      </c>
      <c r="F25" s="7">
        <v>4302000000</v>
      </c>
      <c r="G25" s="8">
        <v>43977</v>
      </c>
      <c r="H25" s="13">
        <v>43973.364594340281</v>
      </c>
      <c r="I25" s="11">
        <f t="shared" si="0"/>
        <v>43977</v>
      </c>
      <c r="L25"/>
    </row>
    <row r="26" spans="1:13" x14ac:dyDescent="0.25">
      <c r="A26" s="5">
        <v>58819</v>
      </c>
      <c r="B26" s="6" t="s">
        <v>23</v>
      </c>
      <c r="C26" s="6" t="s">
        <v>24</v>
      </c>
      <c r="D26" s="6" t="s">
        <v>19</v>
      </c>
      <c r="E26" s="7">
        <v>5000000</v>
      </c>
      <c r="F26" s="7">
        <v>4297650000</v>
      </c>
      <c r="G26" s="8">
        <v>43977</v>
      </c>
      <c r="H26" s="13">
        <v>43973.364594050923</v>
      </c>
      <c r="I26" s="11">
        <f t="shared" si="0"/>
        <v>43977</v>
      </c>
      <c r="L26"/>
    </row>
    <row r="27" spans="1:13" x14ac:dyDescent="0.25">
      <c r="A27" s="5">
        <v>58818</v>
      </c>
      <c r="B27" s="6" t="s">
        <v>23</v>
      </c>
      <c r="C27" s="6" t="s">
        <v>24</v>
      </c>
      <c r="D27" s="6" t="s">
        <v>19</v>
      </c>
      <c r="E27" s="7">
        <v>15000000</v>
      </c>
      <c r="F27" s="7">
        <v>12889500000</v>
      </c>
      <c r="G27" s="8">
        <v>43977</v>
      </c>
      <c r="H27" s="13">
        <v>43973.364594016202</v>
      </c>
      <c r="I27" s="11">
        <f t="shared" si="0"/>
        <v>43977</v>
      </c>
      <c r="L27"/>
    </row>
    <row r="28" spans="1:13" x14ac:dyDescent="0.25">
      <c r="A28" s="5">
        <v>58817</v>
      </c>
      <c r="B28" s="6" t="s">
        <v>23</v>
      </c>
      <c r="C28" s="6" t="s">
        <v>24</v>
      </c>
      <c r="D28" s="6" t="s">
        <v>19</v>
      </c>
      <c r="E28" s="7">
        <v>5000000</v>
      </c>
      <c r="F28" s="7">
        <v>4296250000</v>
      </c>
      <c r="G28" s="8">
        <v>43977</v>
      </c>
      <c r="H28" s="13">
        <v>43973.364593993057</v>
      </c>
      <c r="I28" s="11">
        <f t="shared" si="0"/>
        <v>43977</v>
      </c>
      <c r="L28"/>
    </row>
    <row r="29" spans="1:13" x14ac:dyDescent="0.25">
      <c r="A29" s="5">
        <v>58816</v>
      </c>
      <c r="B29" s="6" t="s">
        <v>23</v>
      </c>
      <c r="C29" s="6" t="s">
        <v>24</v>
      </c>
      <c r="D29" s="6" t="s">
        <v>19</v>
      </c>
      <c r="E29" s="7">
        <v>5000000</v>
      </c>
      <c r="F29" s="7">
        <v>4296250000</v>
      </c>
      <c r="G29" s="8">
        <v>43977</v>
      </c>
      <c r="H29" s="13">
        <v>43973.364593935185</v>
      </c>
      <c r="I29" s="11">
        <f t="shared" si="0"/>
        <v>43977</v>
      </c>
      <c r="L29"/>
    </row>
    <row r="30" spans="1:13" x14ac:dyDescent="0.25">
      <c r="A30" s="5">
        <v>58889</v>
      </c>
      <c r="B30" s="6" t="s">
        <v>23</v>
      </c>
      <c r="C30" s="6" t="s">
        <v>24</v>
      </c>
      <c r="D30" s="6" t="s">
        <v>19</v>
      </c>
      <c r="E30" s="7">
        <v>10000000</v>
      </c>
      <c r="F30" s="7">
        <v>8539800000</v>
      </c>
      <c r="G30" s="8">
        <v>43978</v>
      </c>
      <c r="H30" s="13">
        <v>43973.364596574072</v>
      </c>
      <c r="I30" s="11">
        <f t="shared" si="0"/>
        <v>43978</v>
      </c>
      <c r="L30"/>
    </row>
    <row r="31" spans="1:13" x14ac:dyDescent="0.25">
      <c r="A31" s="5">
        <v>58893</v>
      </c>
      <c r="B31" s="6" t="s">
        <v>23</v>
      </c>
      <c r="C31" s="6" t="s">
        <v>24</v>
      </c>
      <c r="D31" s="6" t="s">
        <v>19</v>
      </c>
      <c r="E31" s="7">
        <v>10000000</v>
      </c>
      <c r="F31" s="7">
        <v>8558000000</v>
      </c>
      <c r="G31" s="8">
        <v>43978</v>
      </c>
      <c r="H31" s="13">
        <v>43973.364596504631</v>
      </c>
      <c r="I31" s="11">
        <f t="shared" si="0"/>
        <v>43978</v>
      </c>
      <c r="L31"/>
    </row>
    <row r="32" spans="1:13" x14ac:dyDescent="0.25">
      <c r="A32" s="5">
        <v>58892</v>
      </c>
      <c r="B32" s="6" t="s">
        <v>23</v>
      </c>
      <c r="C32" s="6" t="s">
        <v>24</v>
      </c>
      <c r="D32" s="6" t="s">
        <v>19</v>
      </c>
      <c r="E32" s="7">
        <v>5000000</v>
      </c>
      <c r="F32" s="7">
        <v>4278750000</v>
      </c>
      <c r="G32" s="8">
        <v>43978</v>
      </c>
      <c r="H32" s="13">
        <v>43973.364596446758</v>
      </c>
      <c r="I32" s="11">
        <f t="shared" si="0"/>
        <v>43978</v>
      </c>
      <c r="L32"/>
    </row>
    <row r="33" spans="1:12" x14ac:dyDescent="0.25">
      <c r="A33" s="5">
        <v>58891</v>
      </c>
      <c r="B33" s="6" t="s">
        <v>23</v>
      </c>
      <c r="C33" s="6" t="s">
        <v>24</v>
      </c>
      <c r="D33" s="6" t="s">
        <v>19</v>
      </c>
      <c r="E33" s="7">
        <v>35000000</v>
      </c>
      <c r="F33" s="7">
        <v>29890350000</v>
      </c>
      <c r="G33" s="8">
        <v>43978</v>
      </c>
      <c r="H33" s="13">
        <v>43973.364596423613</v>
      </c>
      <c r="I33" s="11">
        <f t="shared" si="0"/>
        <v>43978</v>
      </c>
      <c r="L33"/>
    </row>
    <row r="34" spans="1:12" x14ac:dyDescent="0.25">
      <c r="A34" s="5">
        <v>58890</v>
      </c>
      <c r="B34" s="6" t="s">
        <v>23</v>
      </c>
      <c r="C34" s="6" t="s">
        <v>24</v>
      </c>
      <c r="D34" s="6" t="s">
        <v>19</v>
      </c>
      <c r="E34" s="7">
        <v>5000000</v>
      </c>
      <c r="F34" s="7">
        <v>4270000000</v>
      </c>
      <c r="G34" s="8">
        <v>43978</v>
      </c>
      <c r="H34" s="13">
        <v>43973.364596388892</v>
      </c>
      <c r="I34" s="11">
        <f t="shared" si="0"/>
        <v>43978</v>
      </c>
      <c r="L34"/>
    </row>
    <row r="35" spans="1:12" x14ac:dyDescent="0.25">
      <c r="A35" s="5">
        <v>58897</v>
      </c>
      <c r="B35" s="6" t="s">
        <v>23</v>
      </c>
      <c r="C35" s="6" t="s">
        <v>24</v>
      </c>
      <c r="D35" s="6" t="s">
        <v>19</v>
      </c>
      <c r="E35" s="7">
        <v>10000000</v>
      </c>
      <c r="F35" s="7">
        <v>8568200000</v>
      </c>
      <c r="G35" s="8">
        <v>43978</v>
      </c>
      <c r="H35" s="13">
        <v>43973.364596354164</v>
      </c>
      <c r="I35" s="11">
        <f t="shared" si="0"/>
        <v>43978</v>
      </c>
      <c r="L35"/>
    </row>
    <row r="36" spans="1:12" x14ac:dyDescent="0.25">
      <c r="A36" s="5">
        <v>58896</v>
      </c>
      <c r="B36" s="6" t="s">
        <v>23</v>
      </c>
      <c r="C36" s="6" t="s">
        <v>24</v>
      </c>
      <c r="D36" s="6" t="s">
        <v>19</v>
      </c>
      <c r="E36" s="7">
        <v>5000000</v>
      </c>
      <c r="F36" s="7">
        <v>4280500000</v>
      </c>
      <c r="G36" s="8">
        <v>43978</v>
      </c>
      <c r="H36" s="13">
        <v>43973.364596342595</v>
      </c>
      <c r="I36" s="11">
        <f t="shared" si="0"/>
        <v>43978</v>
      </c>
      <c r="L36"/>
    </row>
    <row r="37" spans="1:12" x14ac:dyDescent="0.25">
      <c r="A37" s="5">
        <v>58895</v>
      </c>
      <c r="B37" s="6" t="s">
        <v>23</v>
      </c>
      <c r="C37" s="6" t="s">
        <v>24</v>
      </c>
      <c r="D37" s="6" t="s">
        <v>19</v>
      </c>
      <c r="E37" s="7">
        <v>20000000</v>
      </c>
      <c r="F37" s="7">
        <v>17121000000</v>
      </c>
      <c r="G37" s="8">
        <v>43978</v>
      </c>
      <c r="H37" s="13">
        <v>43973.364596319443</v>
      </c>
      <c r="I37" s="11">
        <f t="shared" si="0"/>
        <v>43978</v>
      </c>
      <c r="L37"/>
    </row>
    <row r="38" spans="1:12" x14ac:dyDescent="0.25">
      <c r="A38" s="5">
        <v>58894</v>
      </c>
      <c r="B38" s="6" t="s">
        <v>23</v>
      </c>
      <c r="C38" s="6" t="s">
        <v>24</v>
      </c>
      <c r="D38" s="6" t="s">
        <v>19</v>
      </c>
      <c r="E38" s="7">
        <v>10000000</v>
      </c>
      <c r="F38" s="7">
        <v>8560000000</v>
      </c>
      <c r="G38" s="8">
        <v>43978</v>
      </c>
      <c r="H38" s="13">
        <v>43973.364596261577</v>
      </c>
      <c r="I38" s="11">
        <f t="shared" si="0"/>
        <v>43978</v>
      </c>
      <c r="L38"/>
    </row>
    <row r="39" spans="1:12" x14ac:dyDescent="0.25">
      <c r="A39" s="5">
        <v>58901</v>
      </c>
      <c r="B39" s="6" t="s">
        <v>23</v>
      </c>
      <c r="C39" s="6" t="s">
        <v>24</v>
      </c>
      <c r="D39" s="6" t="s">
        <v>19</v>
      </c>
      <c r="E39" s="7">
        <v>20000000</v>
      </c>
      <c r="F39" s="7">
        <v>17127000000</v>
      </c>
      <c r="G39" s="8">
        <v>43978</v>
      </c>
      <c r="H39" s="13">
        <v>43973.364596226849</v>
      </c>
      <c r="I39" s="11">
        <f t="shared" si="0"/>
        <v>43978</v>
      </c>
      <c r="L39"/>
    </row>
    <row r="40" spans="1:12" x14ac:dyDescent="0.25">
      <c r="A40" s="5">
        <v>58900</v>
      </c>
      <c r="B40" s="6" t="s">
        <v>23</v>
      </c>
      <c r="C40" s="6" t="s">
        <v>24</v>
      </c>
      <c r="D40" s="6" t="s">
        <v>19</v>
      </c>
      <c r="E40" s="7">
        <v>10000000</v>
      </c>
      <c r="F40" s="7">
        <v>8561500000</v>
      </c>
      <c r="G40" s="8">
        <v>43978</v>
      </c>
      <c r="H40" s="13">
        <v>43973.36459621528</v>
      </c>
      <c r="I40" s="11">
        <f t="shared" si="0"/>
        <v>43978</v>
      </c>
      <c r="L40"/>
    </row>
    <row r="41" spans="1:12" x14ac:dyDescent="0.25">
      <c r="A41" s="5">
        <v>58899</v>
      </c>
      <c r="B41" s="6" t="s">
        <v>23</v>
      </c>
      <c r="C41" s="6" t="s">
        <v>24</v>
      </c>
      <c r="D41" s="6" t="s">
        <v>19</v>
      </c>
      <c r="E41" s="7">
        <v>19000000</v>
      </c>
      <c r="F41" s="7">
        <v>16266850000</v>
      </c>
      <c r="G41" s="8">
        <v>43978</v>
      </c>
      <c r="H41" s="13">
        <v>43973.364596192128</v>
      </c>
      <c r="I41" s="11">
        <f t="shared" si="0"/>
        <v>43978</v>
      </c>
      <c r="L41"/>
    </row>
    <row r="42" spans="1:12" x14ac:dyDescent="0.25">
      <c r="A42" s="5">
        <v>58898</v>
      </c>
      <c r="B42" s="6" t="s">
        <v>23</v>
      </c>
      <c r="C42" s="6" t="s">
        <v>24</v>
      </c>
      <c r="D42" s="6" t="s">
        <v>19</v>
      </c>
      <c r="E42" s="7">
        <v>40000000</v>
      </c>
      <c r="F42" s="7">
        <v>34282000000</v>
      </c>
      <c r="G42" s="8">
        <v>43978</v>
      </c>
      <c r="H42" s="13">
        <v>43973.364596145831</v>
      </c>
      <c r="I42" s="11">
        <f t="shared" si="0"/>
        <v>43978</v>
      </c>
      <c r="L42"/>
    </row>
    <row r="43" spans="1:12" x14ac:dyDescent="0.25">
      <c r="A43" s="5">
        <v>58905</v>
      </c>
      <c r="B43" s="6" t="s">
        <v>23</v>
      </c>
      <c r="C43" s="6" t="s">
        <v>24</v>
      </c>
      <c r="D43" s="6" t="s">
        <v>19</v>
      </c>
      <c r="E43" s="7">
        <v>10000000</v>
      </c>
      <c r="F43" s="7">
        <v>8557500000</v>
      </c>
      <c r="G43" s="8">
        <v>43978</v>
      </c>
      <c r="H43" s="13">
        <v>43973.364588680553</v>
      </c>
      <c r="I43" s="11">
        <f t="shared" si="0"/>
        <v>43978</v>
      </c>
      <c r="L43"/>
    </row>
    <row r="44" spans="1:12" x14ac:dyDescent="0.25">
      <c r="A44" s="5">
        <v>58904</v>
      </c>
      <c r="B44" s="6" t="s">
        <v>23</v>
      </c>
      <c r="C44" s="6" t="s">
        <v>24</v>
      </c>
      <c r="D44" s="6" t="s">
        <v>19</v>
      </c>
      <c r="E44" s="7">
        <v>5000000</v>
      </c>
      <c r="F44" s="7">
        <v>4276500000</v>
      </c>
      <c r="G44" s="8">
        <v>43978</v>
      </c>
      <c r="H44" s="13">
        <v>43973.364588657409</v>
      </c>
      <c r="I44" s="11">
        <f t="shared" si="0"/>
        <v>43978</v>
      </c>
      <c r="L44"/>
    </row>
    <row r="45" spans="1:12" x14ac:dyDescent="0.25">
      <c r="A45" s="5">
        <v>58903</v>
      </c>
      <c r="B45" s="6" t="s">
        <v>23</v>
      </c>
      <c r="C45" s="6" t="s">
        <v>24</v>
      </c>
      <c r="D45" s="6" t="s">
        <v>19</v>
      </c>
      <c r="E45" s="7">
        <v>10000000</v>
      </c>
      <c r="F45" s="7">
        <v>8552500000</v>
      </c>
      <c r="G45" s="8">
        <v>43978</v>
      </c>
      <c r="H45" s="13">
        <v>43973.364588634257</v>
      </c>
      <c r="I45" s="11">
        <f t="shared" si="0"/>
        <v>43978</v>
      </c>
      <c r="L45"/>
    </row>
    <row r="46" spans="1:12" x14ac:dyDescent="0.25">
      <c r="A46" s="5">
        <v>58902</v>
      </c>
      <c r="B46" s="6" t="s">
        <v>23</v>
      </c>
      <c r="C46" s="6" t="s">
        <v>24</v>
      </c>
      <c r="D46" s="6" t="s">
        <v>19</v>
      </c>
      <c r="E46" s="7">
        <v>1000000</v>
      </c>
      <c r="F46" s="7">
        <v>858000000</v>
      </c>
      <c r="G46" s="8">
        <v>43978</v>
      </c>
      <c r="H46" s="13">
        <v>43973.36458858796</v>
      </c>
      <c r="I46" s="11">
        <f t="shared" si="0"/>
        <v>43978</v>
      </c>
      <c r="L46"/>
    </row>
    <row r="47" spans="1:12" x14ac:dyDescent="0.25">
      <c r="A47" s="5">
        <v>58992</v>
      </c>
      <c r="B47" s="6" t="s">
        <v>23</v>
      </c>
      <c r="C47" s="6" t="s">
        <v>24</v>
      </c>
      <c r="D47" s="6" t="s">
        <v>19</v>
      </c>
      <c r="E47" s="7">
        <v>35000000</v>
      </c>
      <c r="F47" s="7">
        <v>29816850000</v>
      </c>
      <c r="G47" s="8">
        <v>43979</v>
      </c>
      <c r="H47" s="13">
        <v>43973.364592534723</v>
      </c>
      <c r="I47" s="11">
        <f t="shared" si="0"/>
        <v>43979</v>
      </c>
      <c r="L47"/>
    </row>
    <row r="48" spans="1:12" x14ac:dyDescent="0.25">
      <c r="A48" s="5">
        <v>58991</v>
      </c>
      <c r="B48" s="6" t="s">
        <v>23</v>
      </c>
      <c r="C48" s="6" t="s">
        <v>24</v>
      </c>
      <c r="D48" s="6" t="s">
        <v>19</v>
      </c>
      <c r="E48" s="7">
        <v>15000000</v>
      </c>
      <c r="F48" s="7">
        <v>12777750000</v>
      </c>
      <c r="G48" s="8">
        <v>43979</v>
      </c>
      <c r="H48" s="13">
        <v>43973.36459247685</v>
      </c>
      <c r="I48" s="11">
        <f t="shared" si="0"/>
        <v>43979</v>
      </c>
      <c r="L48"/>
    </row>
    <row r="49" spans="1:12" x14ac:dyDescent="0.25">
      <c r="A49" s="5">
        <v>58990</v>
      </c>
      <c r="B49" s="6" t="s">
        <v>23</v>
      </c>
      <c r="C49" s="6" t="s">
        <v>24</v>
      </c>
      <c r="D49" s="6" t="s">
        <v>19</v>
      </c>
      <c r="E49" s="7">
        <v>2000000</v>
      </c>
      <c r="F49" s="7">
        <v>1698300000</v>
      </c>
      <c r="G49" s="8">
        <v>43979</v>
      </c>
      <c r="H49" s="13">
        <v>43973.364592453705</v>
      </c>
      <c r="I49" s="11">
        <f t="shared" si="0"/>
        <v>43979</v>
      </c>
      <c r="L49"/>
    </row>
    <row r="50" spans="1:12" x14ac:dyDescent="0.25">
      <c r="A50" s="5">
        <v>58989</v>
      </c>
      <c r="B50" s="6" t="s">
        <v>23</v>
      </c>
      <c r="C50" s="6" t="s">
        <v>24</v>
      </c>
      <c r="D50" s="6" t="s">
        <v>19</v>
      </c>
      <c r="E50" s="7">
        <v>6000000</v>
      </c>
      <c r="F50" s="7">
        <v>5094600000</v>
      </c>
      <c r="G50" s="8">
        <v>43979</v>
      </c>
      <c r="H50" s="13">
        <v>43973.364592384256</v>
      </c>
      <c r="I50" s="11">
        <f t="shared" si="0"/>
        <v>43979</v>
      </c>
      <c r="L50"/>
    </row>
    <row r="51" spans="1:12" x14ac:dyDescent="0.25">
      <c r="A51" s="5">
        <v>58994</v>
      </c>
      <c r="B51" s="6" t="s">
        <v>23</v>
      </c>
      <c r="C51" s="6" t="s">
        <v>24</v>
      </c>
      <c r="D51" s="6" t="s">
        <v>19</v>
      </c>
      <c r="E51" s="7">
        <v>15000000</v>
      </c>
      <c r="F51" s="7">
        <v>12772500000</v>
      </c>
      <c r="G51" s="8">
        <v>43979</v>
      </c>
      <c r="H51" s="13">
        <v>43973.36459232639</v>
      </c>
      <c r="I51" s="11">
        <f t="shared" si="0"/>
        <v>43979</v>
      </c>
      <c r="L51"/>
    </row>
    <row r="52" spans="1:12" x14ac:dyDescent="0.25">
      <c r="A52" s="5">
        <v>58993</v>
      </c>
      <c r="B52" s="6" t="s">
        <v>23</v>
      </c>
      <c r="C52" s="6" t="s">
        <v>24</v>
      </c>
      <c r="D52" s="6" t="s">
        <v>19</v>
      </c>
      <c r="E52" s="7">
        <v>10000000</v>
      </c>
      <c r="F52" s="7">
        <v>8513900000</v>
      </c>
      <c r="G52" s="8">
        <v>43979</v>
      </c>
      <c r="H52" s="13">
        <v>43973.364592256941</v>
      </c>
      <c r="I52" s="11">
        <f t="shared" si="0"/>
        <v>43979</v>
      </c>
      <c r="L52"/>
    </row>
    <row r="53" spans="1:12" x14ac:dyDescent="0.25">
      <c r="A53" s="5">
        <v>58984</v>
      </c>
      <c r="B53" s="6" t="s">
        <v>23</v>
      </c>
      <c r="C53" s="6" t="s">
        <v>24</v>
      </c>
      <c r="D53" s="6" t="s">
        <v>19</v>
      </c>
      <c r="E53" s="7">
        <v>5000000</v>
      </c>
      <c r="F53" s="7">
        <v>4239000000</v>
      </c>
      <c r="G53" s="8">
        <v>43979</v>
      </c>
      <c r="H53" s="13">
        <v>43973.364591597223</v>
      </c>
      <c r="I53" s="11">
        <f t="shared" si="0"/>
        <v>43979</v>
      </c>
      <c r="L53"/>
    </row>
    <row r="54" spans="1:12" x14ac:dyDescent="0.25">
      <c r="A54" s="5">
        <v>58983</v>
      </c>
      <c r="B54" s="6" t="s">
        <v>23</v>
      </c>
      <c r="C54" s="6" t="s">
        <v>24</v>
      </c>
      <c r="D54" s="6" t="s">
        <v>19</v>
      </c>
      <c r="E54" s="7">
        <v>50000000</v>
      </c>
      <c r="F54" s="7">
        <v>42483500000</v>
      </c>
      <c r="G54" s="8">
        <v>43979</v>
      </c>
      <c r="H54" s="13">
        <v>43973.364591516205</v>
      </c>
      <c r="I54" s="11">
        <f t="shared" si="0"/>
        <v>43979</v>
      </c>
      <c r="L54"/>
    </row>
    <row r="55" spans="1:12" x14ac:dyDescent="0.25">
      <c r="A55" s="5">
        <v>58988</v>
      </c>
      <c r="B55" s="6" t="s">
        <v>23</v>
      </c>
      <c r="C55" s="6" t="s">
        <v>24</v>
      </c>
      <c r="D55" s="6" t="s">
        <v>19</v>
      </c>
      <c r="E55" s="7">
        <v>15000000</v>
      </c>
      <c r="F55" s="7">
        <v>12736500000</v>
      </c>
      <c r="G55" s="8">
        <v>43979</v>
      </c>
      <c r="H55" s="13">
        <v>43973.364591307873</v>
      </c>
      <c r="I55" s="11">
        <f t="shared" si="0"/>
        <v>43979</v>
      </c>
      <c r="L55"/>
    </row>
    <row r="56" spans="1:12" x14ac:dyDescent="0.25">
      <c r="A56" s="5">
        <v>58987</v>
      </c>
      <c r="B56" s="6" t="s">
        <v>23</v>
      </c>
      <c r="C56" s="6" t="s">
        <v>24</v>
      </c>
      <c r="D56" s="6" t="s">
        <v>19</v>
      </c>
      <c r="E56" s="7">
        <v>27000000</v>
      </c>
      <c r="F56" s="7">
        <v>22923000000</v>
      </c>
      <c r="G56" s="8">
        <v>43979</v>
      </c>
      <c r="H56" s="13">
        <v>43973.364591273152</v>
      </c>
      <c r="I56" s="11">
        <f t="shared" si="0"/>
        <v>43979</v>
      </c>
      <c r="L56"/>
    </row>
    <row r="57" spans="1:12" x14ac:dyDescent="0.25">
      <c r="A57" s="5">
        <v>58986</v>
      </c>
      <c r="B57" s="6" t="s">
        <v>23</v>
      </c>
      <c r="C57" s="6" t="s">
        <v>24</v>
      </c>
      <c r="D57" s="6" t="s">
        <v>19</v>
      </c>
      <c r="E57" s="7">
        <v>40000000</v>
      </c>
      <c r="F57" s="7">
        <v>33944400000</v>
      </c>
      <c r="G57" s="8">
        <v>43979</v>
      </c>
      <c r="H57" s="13">
        <v>43973.364591157406</v>
      </c>
      <c r="I57" s="11">
        <f t="shared" si="0"/>
        <v>43979</v>
      </c>
      <c r="L57"/>
    </row>
    <row r="58" spans="1:12" x14ac:dyDescent="0.25">
      <c r="A58" s="5">
        <v>58985</v>
      </c>
      <c r="B58" s="6" t="s">
        <v>23</v>
      </c>
      <c r="C58" s="6" t="s">
        <v>24</v>
      </c>
      <c r="D58" s="6" t="s">
        <v>19</v>
      </c>
      <c r="E58" s="7">
        <v>5000000</v>
      </c>
      <c r="F58" s="7">
        <v>4240250000</v>
      </c>
      <c r="G58" s="8">
        <v>43979</v>
      </c>
      <c r="H58" s="13">
        <v>43973.364591041667</v>
      </c>
      <c r="I58" s="11">
        <f t="shared" si="0"/>
        <v>43979</v>
      </c>
      <c r="L58"/>
    </row>
    <row r="59" spans="1:12" x14ac:dyDescent="0.25">
      <c r="A59" s="5">
        <v>59069</v>
      </c>
      <c r="B59" s="6" t="s">
        <v>23</v>
      </c>
      <c r="C59" s="6" t="s">
        <v>24</v>
      </c>
      <c r="D59" s="6" t="s">
        <v>19</v>
      </c>
      <c r="E59" s="7">
        <v>20000000</v>
      </c>
      <c r="F59" s="7">
        <v>16697000000</v>
      </c>
      <c r="G59" s="8">
        <v>43980</v>
      </c>
      <c r="H59" s="13">
        <v>43973.364593877312</v>
      </c>
      <c r="I59" s="11">
        <f t="shared" si="0"/>
        <v>43980</v>
      </c>
      <c r="L59"/>
    </row>
    <row r="60" spans="1:12" x14ac:dyDescent="0.25">
      <c r="A60" s="5">
        <v>59068</v>
      </c>
      <c r="B60" s="6" t="s">
        <v>23</v>
      </c>
      <c r="C60" s="6" t="s">
        <v>24</v>
      </c>
      <c r="D60" s="6" t="s">
        <v>19</v>
      </c>
      <c r="E60" s="7">
        <v>5000000</v>
      </c>
      <c r="F60" s="7">
        <v>4173750000</v>
      </c>
      <c r="G60" s="8">
        <v>43980</v>
      </c>
      <c r="H60" s="13">
        <v>43973.364593865743</v>
      </c>
      <c r="I60" s="11">
        <f t="shared" si="0"/>
        <v>43980</v>
      </c>
      <c r="L60"/>
    </row>
    <row r="61" spans="1:12" x14ac:dyDescent="0.25">
      <c r="A61" s="5">
        <v>59067</v>
      </c>
      <c r="B61" s="6" t="s">
        <v>23</v>
      </c>
      <c r="C61" s="6" t="s">
        <v>24</v>
      </c>
      <c r="D61" s="6" t="s">
        <v>19</v>
      </c>
      <c r="E61" s="7">
        <v>15000000</v>
      </c>
      <c r="F61" s="7">
        <v>12520500000</v>
      </c>
      <c r="G61" s="8">
        <v>43980</v>
      </c>
      <c r="H61" s="13">
        <v>43973.364593842591</v>
      </c>
      <c r="I61" s="11">
        <f t="shared" si="0"/>
        <v>43980</v>
      </c>
      <c r="L61"/>
    </row>
    <row r="62" spans="1:12" x14ac:dyDescent="0.25">
      <c r="A62" s="5">
        <v>59066</v>
      </c>
      <c r="B62" s="6" t="s">
        <v>23</v>
      </c>
      <c r="C62" s="6" t="s">
        <v>24</v>
      </c>
      <c r="D62" s="6" t="s">
        <v>19</v>
      </c>
      <c r="E62" s="7">
        <v>10000000</v>
      </c>
      <c r="F62" s="7">
        <v>8346500000</v>
      </c>
      <c r="G62" s="8">
        <v>43980</v>
      </c>
      <c r="H62" s="13">
        <v>43973.364593819446</v>
      </c>
      <c r="I62" s="11">
        <f t="shared" si="0"/>
        <v>43980</v>
      </c>
      <c r="L62"/>
    </row>
    <row r="63" spans="1:12" x14ac:dyDescent="0.25">
      <c r="A63" s="5">
        <v>59073</v>
      </c>
      <c r="B63" s="6" t="s">
        <v>23</v>
      </c>
      <c r="C63" s="6" t="s">
        <v>24</v>
      </c>
      <c r="D63" s="6" t="s">
        <v>19</v>
      </c>
      <c r="E63" s="7">
        <v>50000000</v>
      </c>
      <c r="F63" s="7">
        <v>41769500000</v>
      </c>
      <c r="G63" s="8">
        <v>43980</v>
      </c>
      <c r="H63" s="13">
        <v>43973.364593773149</v>
      </c>
      <c r="I63" s="11">
        <f t="shared" si="0"/>
        <v>43980</v>
      </c>
      <c r="L63"/>
    </row>
    <row r="64" spans="1:12" x14ac:dyDescent="0.25">
      <c r="A64" s="5">
        <v>59072</v>
      </c>
      <c r="B64" s="6" t="s">
        <v>23</v>
      </c>
      <c r="C64" s="6" t="s">
        <v>24</v>
      </c>
      <c r="D64" s="6" t="s">
        <v>19</v>
      </c>
      <c r="E64" s="7">
        <v>50000000</v>
      </c>
      <c r="F64" s="7">
        <v>41743500000</v>
      </c>
      <c r="G64" s="8">
        <v>43980</v>
      </c>
      <c r="H64" s="13">
        <v>43973.364593738428</v>
      </c>
      <c r="I64" s="11">
        <f t="shared" si="0"/>
        <v>43980</v>
      </c>
      <c r="L64"/>
    </row>
    <row r="65" spans="1:12" x14ac:dyDescent="0.25">
      <c r="A65" s="5">
        <v>59071</v>
      </c>
      <c r="B65" s="6" t="s">
        <v>23</v>
      </c>
      <c r="C65" s="6" t="s">
        <v>24</v>
      </c>
      <c r="D65" s="6" t="s">
        <v>19</v>
      </c>
      <c r="E65" s="7">
        <v>35000000</v>
      </c>
      <c r="F65" s="7">
        <v>29240750000</v>
      </c>
      <c r="G65" s="8">
        <v>43980</v>
      </c>
      <c r="H65" s="13">
        <v>43973.364593715276</v>
      </c>
      <c r="I65" s="11">
        <f t="shared" si="0"/>
        <v>43980</v>
      </c>
      <c r="L65"/>
    </row>
    <row r="66" spans="1:12" x14ac:dyDescent="0.25">
      <c r="A66" s="5">
        <v>59070</v>
      </c>
      <c r="B66" s="6" t="s">
        <v>23</v>
      </c>
      <c r="C66" s="6" t="s">
        <v>24</v>
      </c>
      <c r="D66" s="6" t="s">
        <v>19</v>
      </c>
      <c r="E66" s="7">
        <v>15000000</v>
      </c>
      <c r="F66" s="7">
        <v>12523650000</v>
      </c>
      <c r="G66" s="8">
        <v>43980</v>
      </c>
      <c r="H66" s="13">
        <v>43973.364593692131</v>
      </c>
      <c r="I66" s="11">
        <f t="shared" ref="I66:I129" si="2">+IF(A66="","",VALUE(G66))</f>
        <v>43980</v>
      </c>
      <c r="L66"/>
    </row>
    <row r="67" spans="1:12" x14ac:dyDescent="0.25">
      <c r="A67" s="5">
        <v>59074</v>
      </c>
      <c r="B67" s="6" t="s">
        <v>23</v>
      </c>
      <c r="C67" s="6" t="s">
        <v>24</v>
      </c>
      <c r="D67" s="6" t="s">
        <v>19</v>
      </c>
      <c r="E67" s="7">
        <v>25000000</v>
      </c>
      <c r="F67" s="7">
        <v>20981250000</v>
      </c>
      <c r="G67" s="8">
        <v>43980</v>
      </c>
      <c r="H67" s="13">
        <v>43973.364593564816</v>
      </c>
      <c r="I67" s="11">
        <f t="shared" si="2"/>
        <v>43980</v>
      </c>
      <c r="L67"/>
    </row>
    <row r="68" spans="1:12" x14ac:dyDescent="0.25">
      <c r="A68" s="5">
        <v>59385</v>
      </c>
      <c r="B68" s="6" t="s">
        <v>23</v>
      </c>
      <c r="C68" s="6" t="s">
        <v>24</v>
      </c>
      <c r="D68" s="6" t="s">
        <v>19</v>
      </c>
      <c r="E68" s="7">
        <v>50000000</v>
      </c>
      <c r="F68" s="7">
        <v>41926500000</v>
      </c>
      <c r="G68" s="8">
        <v>43983</v>
      </c>
      <c r="H68" s="13">
        <v>43973.364589039353</v>
      </c>
      <c r="I68" s="11">
        <f t="shared" si="2"/>
        <v>43983</v>
      </c>
      <c r="L68"/>
    </row>
    <row r="69" spans="1:12" x14ac:dyDescent="0.25">
      <c r="A69" s="5">
        <v>59384</v>
      </c>
      <c r="B69" s="6" t="s">
        <v>23</v>
      </c>
      <c r="C69" s="6" t="s">
        <v>24</v>
      </c>
      <c r="D69" s="6" t="s">
        <v>19</v>
      </c>
      <c r="E69" s="7">
        <v>2000000</v>
      </c>
      <c r="F69" s="7">
        <v>1675000000</v>
      </c>
      <c r="G69" s="8">
        <v>43983</v>
      </c>
      <c r="H69" s="13">
        <v>43973.364589027777</v>
      </c>
      <c r="I69" s="11">
        <f t="shared" si="2"/>
        <v>43983</v>
      </c>
      <c r="L69"/>
    </row>
    <row r="70" spans="1:12" x14ac:dyDescent="0.25">
      <c r="A70" s="5">
        <v>59383</v>
      </c>
      <c r="B70" s="6" t="s">
        <v>23</v>
      </c>
      <c r="C70" s="6" t="s">
        <v>24</v>
      </c>
      <c r="D70" s="6" t="s">
        <v>19</v>
      </c>
      <c r="E70" s="7">
        <v>8000000</v>
      </c>
      <c r="F70" s="7">
        <v>6700000000</v>
      </c>
      <c r="G70" s="8">
        <v>43983</v>
      </c>
      <c r="H70" s="13">
        <v>43973.364589004632</v>
      </c>
      <c r="I70" s="11">
        <f t="shared" si="2"/>
        <v>43983</v>
      </c>
      <c r="L70"/>
    </row>
    <row r="71" spans="1:12" x14ac:dyDescent="0.25">
      <c r="A71" s="5">
        <v>59382</v>
      </c>
      <c r="B71" s="6" t="s">
        <v>23</v>
      </c>
      <c r="C71" s="6" t="s">
        <v>24</v>
      </c>
      <c r="D71" s="6" t="s">
        <v>19</v>
      </c>
      <c r="E71" s="7">
        <v>15000000</v>
      </c>
      <c r="F71" s="7">
        <v>12570000000</v>
      </c>
      <c r="G71" s="8">
        <v>43983</v>
      </c>
      <c r="H71" s="13">
        <v>43973.364588958335</v>
      </c>
      <c r="I71" s="11">
        <f t="shared" si="2"/>
        <v>43983</v>
      </c>
      <c r="L71"/>
    </row>
    <row r="72" spans="1:12" x14ac:dyDescent="0.25">
      <c r="A72" s="5">
        <v>59373</v>
      </c>
      <c r="B72" s="6" t="s">
        <v>23</v>
      </c>
      <c r="C72" s="6" t="s">
        <v>24</v>
      </c>
      <c r="D72" s="6" t="s">
        <v>19</v>
      </c>
      <c r="E72" s="7">
        <v>10000000</v>
      </c>
      <c r="F72" s="7">
        <v>8379700000</v>
      </c>
      <c r="G72" s="8">
        <v>43983</v>
      </c>
      <c r="H72" s="13">
        <v>43973.364588576391</v>
      </c>
      <c r="I72" s="11">
        <f t="shared" si="2"/>
        <v>43983</v>
      </c>
      <c r="L72"/>
    </row>
    <row r="73" spans="1:12" x14ac:dyDescent="0.25">
      <c r="A73" s="5">
        <v>59372</v>
      </c>
      <c r="B73" s="6" t="s">
        <v>23</v>
      </c>
      <c r="C73" s="6" t="s">
        <v>24</v>
      </c>
      <c r="D73" s="6" t="s">
        <v>19</v>
      </c>
      <c r="E73" s="7">
        <v>10000000</v>
      </c>
      <c r="F73" s="7">
        <v>8380000000</v>
      </c>
      <c r="G73" s="8">
        <v>43983</v>
      </c>
      <c r="H73" s="13">
        <v>43973.364588553239</v>
      </c>
      <c r="I73" s="11">
        <f t="shared" si="2"/>
        <v>43983</v>
      </c>
      <c r="L73"/>
    </row>
    <row r="74" spans="1:12" x14ac:dyDescent="0.25">
      <c r="A74" s="5">
        <v>59371</v>
      </c>
      <c r="B74" s="6" t="s">
        <v>23</v>
      </c>
      <c r="C74" s="6" t="s">
        <v>24</v>
      </c>
      <c r="D74" s="6" t="s">
        <v>19</v>
      </c>
      <c r="E74" s="7">
        <v>30000000</v>
      </c>
      <c r="F74" s="7">
        <v>25141500000</v>
      </c>
      <c r="G74" s="8">
        <v>43983</v>
      </c>
      <c r="H74" s="13">
        <v>43973.364588530094</v>
      </c>
      <c r="I74" s="11">
        <f t="shared" si="2"/>
        <v>43983</v>
      </c>
      <c r="L74"/>
    </row>
    <row r="75" spans="1:12" x14ac:dyDescent="0.25">
      <c r="A75" s="5">
        <v>59377</v>
      </c>
      <c r="B75" s="6" t="s">
        <v>23</v>
      </c>
      <c r="C75" s="6" t="s">
        <v>24</v>
      </c>
      <c r="D75" s="6" t="s">
        <v>19</v>
      </c>
      <c r="E75" s="7">
        <v>10000000</v>
      </c>
      <c r="F75" s="7">
        <v>8385100000</v>
      </c>
      <c r="G75" s="8">
        <v>43983</v>
      </c>
      <c r="H75" s="13">
        <v>43973.364588472221</v>
      </c>
      <c r="I75" s="11">
        <f t="shared" si="2"/>
        <v>43983</v>
      </c>
      <c r="L75"/>
    </row>
    <row r="76" spans="1:12" x14ac:dyDescent="0.25">
      <c r="A76" s="5">
        <v>59376</v>
      </c>
      <c r="B76" s="6" t="s">
        <v>23</v>
      </c>
      <c r="C76" s="6" t="s">
        <v>24</v>
      </c>
      <c r="D76" s="6" t="s">
        <v>19</v>
      </c>
      <c r="E76" s="7">
        <v>5000000</v>
      </c>
      <c r="F76" s="7">
        <v>4193000000</v>
      </c>
      <c r="G76" s="8">
        <v>43983</v>
      </c>
      <c r="H76" s="13">
        <v>43973.364588402779</v>
      </c>
      <c r="I76" s="11">
        <f t="shared" si="2"/>
        <v>43983</v>
      </c>
      <c r="L76"/>
    </row>
    <row r="77" spans="1:12" x14ac:dyDescent="0.25">
      <c r="A77" s="5">
        <v>59375</v>
      </c>
      <c r="B77" s="6" t="s">
        <v>23</v>
      </c>
      <c r="C77" s="6" t="s">
        <v>24</v>
      </c>
      <c r="D77" s="6" t="s">
        <v>19</v>
      </c>
      <c r="E77" s="7">
        <v>20000000</v>
      </c>
      <c r="F77" s="7">
        <v>16773000000</v>
      </c>
      <c r="G77" s="8">
        <v>43983</v>
      </c>
      <c r="H77" s="13">
        <v>43973.36458833333</v>
      </c>
      <c r="I77" s="11">
        <f t="shared" si="2"/>
        <v>43983</v>
      </c>
      <c r="L77"/>
    </row>
    <row r="78" spans="1:12" x14ac:dyDescent="0.25">
      <c r="A78" s="5">
        <v>59374</v>
      </c>
      <c r="B78" s="6" t="s">
        <v>23</v>
      </c>
      <c r="C78" s="6" t="s">
        <v>24</v>
      </c>
      <c r="D78" s="6" t="s">
        <v>19</v>
      </c>
      <c r="E78" s="7">
        <v>15000000</v>
      </c>
      <c r="F78" s="7">
        <v>12584250000</v>
      </c>
      <c r="G78" s="8">
        <v>43983</v>
      </c>
      <c r="H78" s="13">
        <v>43973.364588321761</v>
      </c>
      <c r="I78" s="11">
        <f t="shared" si="2"/>
        <v>43983</v>
      </c>
      <c r="L78"/>
    </row>
    <row r="79" spans="1:12" x14ac:dyDescent="0.25">
      <c r="A79" s="5">
        <v>59381</v>
      </c>
      <c r="B79" s="6" t="s">
        <v>23</v>
      </c>
      <c r="C79" s="6" t="s">
        <v>24</v>
      </c>
      <c r="D79" s="6" t="s">
        <v>19</v>
      </c>
      <c r="E79" s="7">
        <v>5000000</v>
      </c>
      <c r="F79" s="7">
        <v>4190000000</v>
      </c>
      <c r="G79" s="8">
        <v>43983</v>
      </c>
      <c r="H79" s="13">
        <v>43973.364588298609</v>
      </c>
      <c r="I79" s="11">
        <f t="shared" si="2"/>
        <v>43983</v>
      </c>
      <c r="L79"/>
    </row>
    <row r="80" spans="1:12" x14ac:dyDescent="0.25">
      <c r="A80" s="5">
        <v>59380</v>
      </c>
      <c r="B80" s="6" t="s">
        <v>23</v>
      </c>
      <c r="C80" s="6" t="s">
        <v>24</v>
      </c>
      <c r="D80" s="6" t="s">
        <v>19</v>
      </c>
      <c r="E80" s="7">
        <v>10000000</v>
      </c>
      <c r="F80" s="7">
        <v>8382000000</v>
      </c>
      <c r="G80" s="8">
        <v>43983</v>
      </c>
      <c r="H80" s="13">
        <v>43973.364588275464</v>
      </c>
      <c r="I80" s="11">
        <f t="shared" si="2"/>
        <v>43983</v>
      </c>
      <c r="L80"/>
    </row>
    <row r="81" spans="1:12" x14ac:dyDescent="0.25">
      <c r="A81" s="5">
        <v>59379</v>
      </c>
      <c r="B81" s="6" t="s">
        <v>23</v>
      </c>
      <c r="C81" s="6" t="s">
        <v>24</v>
      </c>
      <c r="D81" s="6" t="s">
        <v>19</v>
      </c>
      <c r="E81" s="7">
        <v>5000000</v>
      </c>
      <c r="F81" s="7">
        <v>4191500000</v>
      </c>
      <c r="G81" s="8">
        <v>43983</v>
      </c>
      <c r="H81" s="13">
        <v>43973.364588252312</v>
      </c>
      <c r="I81" s="11">
        <f t="shared" si="2"/>
        <v>43983</v>
      </c>
      <c r="L81"/>
    </row>
    <row r="82" spans="1:12" x14ac:dyDescent="0.25">
      <c r="A82" s="5">
        <v>59378</v>
      </c>
      <c r="B82" s="6" t="s">
        <v>23</v>
      </c>
      <c r="C82" s="6" t="s">
        <v>24</v>
      </c>
      <c r="D82" s="6" t="s">
        <v>19</v>
      </c>
      <c r="E82" s="7">
        <v>5000000</v>
      </c>
      <c r="F82" s="7">
        <v>4192500000</v>
      </c>
      <c r="G82" s="8">
        <v>43983</v>
      </c>
      <c r="H82" s="13">
        <v>43973.364588217592</v>
      </c>
      <c r="I82" s="11">
        <f t="shared" si="2"/>
        <v>43983</v>
      </c>
      <c r="L82"/>
    </row>
    <row r="83" spans="1:12" x14ac:dyDescent="0.25">
      <c r="A83" s="5">
        <v>59472</v>
      </c>
      <c r="B83" s="6" t="s">
        <v>23</v>
      </c>
      <c r="C83" s="6" t="s">
        <v>24</v>
      </c>
      <c r="D83" s="6" t="s">
        <v>19</v>
      </c>
      <c r="E83" s="7">
        <v>2000000</v>
      </c>
      <c r="F83" s="7">
        <v>1677000000</v>
      </c>
      <c r="G83" s="8">
        <v>43984</v>
      </c>
      <c r="H83" s="13">
        <v>43973.364592511571</v>
      </c>
      <c r="I83" s="11">
        <f t="shared" si="2"/>
        <v>43984</v>
      </c>
      <c r="L83"/>
    </row>
    <row r="84" spans="1:12" x14ac:dyDescent="0.25">
      <c r="A84" s="5">
        <v>59471</v>
      </c>
      <c r="B84" s="6" t="s">
        <v>23</v>
      </c>
      <c r="C84" s="6" t="s">
        <v>24</v>
      </c>
      <c r="D84" s="6" t="s">
        <v>19</v>
      </c>
      <c r="E84" s="7">
        <v>5000000</v>
      </c>
      <c r="F84" s="7">
        <v>4192500000</v>
      </c>
      <c r="G84" s="8">
        <v>43984</v>
      </c>
      <c r="H84" s="13">
        <v>43973.364592488426</v>
      </c>
      <c r="I84" s="11">
        <f t="shared" si="2"/>
        <v>43984</v>
      </c>
      <c r="L84"/>
    </row>
    <row r="85" spans="1:12" x14ac:dyDescent="0.25">
      <c r="A85" s="5">
        <v>59470</v>
      </c>
      <c r="B85" s="6" t="s">
        <v>23</v>
      </c>
      <c r="C85" s="6" t="s">
        <v>24</v>
      </c>
      <c r="D85" s="6" t="s">
        <v>19</v>
      </c>
      <c r="E85" s="7">
        <v>25000000</v>
      </c>
      <c r="F85" s="7">
        <v>20954750000</v>
      </c>
      <c r="G85" s="8">
        <v>43984</v>
      </c>
      <c r="H85" s="13">
        <v>43973.364592442129</v>
      </c>
      <c r="I85" s="11">
        <f t="shared" si="2"/>
        <v>43984</v>
      </c>
      <c r="L85"/>
    </row>
    <row r="86" spans="1:12" x14ac:dyDescent="0.25">
      <c r="A86" s="5">
        <v>59469</v>
      </c>
      <c r="B86" s="6" t="s">
        <v>23</v>
      </c>
      <c r="C86" s="6" t="s">
        <v>24</v>
      </c>
      <c r="D86" s="6" t="s">
        <v>19</v>
      </c>
      <c r="E86" s="7">
        <v>2000000</v>
      </c>
      <c r="F86" s="7">
        <v>1676800000</v>
      </c>
      <c r="G86" s="8">
        <v>43984</v>
      </c>
      <c r="H86" s="13">
        <v>43973.364592395832</v>
      </c>
      <c r="I86" s="11">
        <f t="shared" si="2"/>
        <v>43984</v>
      </c>
      <c r="L86"/>
    </row>
    <row r="87" spans="1:12" x14ac:dyDescent="0.25">
      <c r="A87" s="5">
        <v>59476</v>
      </c>
      <c r="B87" s="6" t="s">
        <v>23</v>
      </c>
      <c r="C87" s="6" t="s">
        <v>24</v>
      </c>
      <c r="D87" s="6" t="s">
        <v>19</v>
      </c>
      <c r="E87" s="7">
        <v>30000000</v>
      </c>
      <c r="F87" s="7">
        <v>25162500000</v>
      </c>
      <c r="G87" s="8">
        <v>43984</v>
      </c>
      <c r="H87" s="13">
        <v>43973.364592361111</v>
      </c>
      <c r="I87" s="11">
        <f t="shared" si="2"/>
        <v>43984</v>
      </c>
      <c r="L87"/>
    </row>
    <row r="88" spans="1:12" x14ac:dyDescent="0.25">
      <c r="A88" s="5">
        <v>59475</v>
      </c>
      <c r="B88" s="6" t="s">
        <v>23</v>
      </c>
      <c r="C88" s="6" t="s">
        <v>24</v>
      </c>
      <c r="D88" s="6" t="s">
        <v>19</v>
      </c>
      <c r="E88" s="7">
        <v>10000000</v>
      </c>
      <c r="F88" s="7">
        <v>8383300000</v>
      </c>
      <c r="G88" s="8">
        <v>43984</v>
      </c>
      <c r="H88" s="13">
        <v>43973.364592337966</v>
      </c>
      <c r="I88" s="11">
        <f t="shared" si="2"/>
        <v>43984</v>
      </c>
      <c r="L88"/>
    </row>
    <row r="89" spans="1:12" x14ac:dyDescent="0.25">
      <c r="A89" s="5">
        <v>59474</v>
      </c>
      <c r="B89" s="6" t="s">
        <v>23</v>
      </c>
      <c r="C89" s="6" t="s">
        <v>24</v>
      </c>
      <c r="D89" s="6" t="s">
        <v>19</v>
      </c>
      <c r="E89" s="7">
        <v>6000000</v>
      </c>
      <c r="F89" s="7">
        <v>5031780000</v>
      </c>
      <c r="G89" s="8">
        <v>43984</v>
      </c>
      <c r="H89" s="13">
        <v>43973.364592268517</v>
      </c>
      <c r="I89" s="11">
        <f t="shared" si="2"/>
        <v>43984</v>
      </c>
      <c r="L89"/>
    </row>
    <row r="90" spans="1:12" x14ac:dyDescent="0.25">
      <c r="A90" s="5">
        <v>59473</v>
      </c>
      <c r="B90" s="6" t="s">
        <v>23</v>
      </c>
      <c r="C90" s="6" t="s">
        <v>24</v>
      </c>
      <c r="D90" s="6" t="s">
        <v>19</v>
      </c>
      <c r="E90" s="7">
        <v>18000000</v>
      </c>
      <c r="F90" s="7">
        <v>15084900000</v>
      </c>
      <c r="G90" s="8">
        <v>43984</v>
      </c>
      <c r="H90" s="13">
        <v>43973.364592233796</v>
      </c>
      <c r="I90" s="11">
        <f t="shared" si="2"/>
        <v>43984</v>
      </c>
      <c r="L90"/>
    </row>
    <row r="91" spans="1:12" x14ac:dyDescent="0.25">
      <c r="A91" s="5">
        <v>59478</v>
      </c>
      <c r="B91" s="6" t="s">
        <v>23</v>
      </c>
      <c r="C91" s="6" t="s">
        <v>24</v>
      </c>
      <c r="D91" s="6" t="s">
        <v>19</v>
      </c>
      <c r="E91" s="7">
        <v>15000000</v>
      </c>
      <c r="F91" s="7">
        <v>12571500000</v>
      </c>
      <c r="G91" s="8">
        <v>43984</v>
      </c>
      <c r="H91" s="13">
        <v>43973.36459222222</v>
      </c>
      <c r="I91" s="11">
        <f t="shared" si="2"/>
        <v>43984</v>
      </c>
      <c r="L91"/>
    </row>
    <row r="92" spans="1:12" x14ac:dyDescent="0.25">
      <c r="A92" s="5">
        <v>59477</v>
      </c>
      <c r="B92" s="6" t="s">
        <v>23</v>
      </c>
      <c r="C92" s="6" t="s">
        <v>24</v>
      </c>
      <c r="D92" s="6" t="s">
        <v>19</v>
      </c>
      <c r="E92" s="7">
        <v>25000000</v>
      </c>
      <c r="F92" s="7">
        <v>20956250000</v>
      </c>
      <c r="G92" s="8">
        <v>43984</v>
      </c>
      <c r="H92" s="13">
        <v>43973.364592199076</v>
      </c>
      <c r="I92" s="11">
        <f t="shared" si="2"/>
        <v>43984</v>
      </c>
      <c r="L92"/>
    </row>
    <row r="93" spans="1:12" x14ac:dyDescent="0.25">
      <c r="A93" s="5">
        <v>59460</v>
      </c>
      <c r="B93" s="6" t="s">
        <v>23</v>
      </c>
      <c r="C93" s="6" t="s">
        <v>24</v>
      </c>
      <c r="D93" s="6" t="s">
        <v>19</v>
      </c>
      <c r="E93" s="7">
        <v>5000000</v>
      </c>
      <c r="F93" s="7">
        <v>4202000000</v>
      </c>
      <c r="G93" s="8">
        <v>43984</v>
      </c>
      <c r="H93" s="13">
        <v>43973.364591805555</v>
      </c>
      <c r="I93" s="11">
        <f t="shared" si="2"/>
        <v>43984</v>
      </c>
      <c r="L93"/>
    </row>
    <row r="94" spans="1:12" x14ac:dyDescent="0.25">
      <c r="A94" s="5">
        <v>59464</v>
      </c>
      <c r="B94" s="6" t="s">
        <v>23</v>
      </c>
      <c r="C94" s="6" t="s">
        <v>24</v>
      </c>
      <c r="D94" s="6" t="s">
        <v>19</v>
      </c>
      <c r="E94" s="7">
        <v>15000000</v>
      </c>
      <c r="F94" s="7">
        <v>12559500000</v>
      </c>
      <c r="G94" s="8">
        <v>43984</v>
      </c>
      <c r="H94" s="13">
        <v>43973.364591550926</v>
      </c>
      <c r="I94" s="11">
        <f t="shared" si="2"/>
        <v>43984</v>
      </c>
      <c r="L94"/>
    </row>
    <row r="95" spans="1:12" x14ac:dyDescent="0.25">
      <c r="A95" s="5">
        <v>59463</v>
      </c>
      <c r="B95" s="6" t="s">
        <v>23</v>
      </c>
      <c r="C95" s="6" t="s">
        <v>24</v>
      </c>
      <c r="D95" s="6" t="s">
        <v>19</v>
      </c>
      <c r="E95" s="7">
        <v>10000000</v>
      </c>
      <c r="F95" s="7">
        <v>8403500000</v>
      </c>
      <c r="G95" s="8">
        <v>43984</v>
      </c>
      <c r="H95" s="13">
        <v>43973.364591504629</v>
      </c>
      <c r="I95" s="11">
        <f t="shared" si="2"/>
        <v>43984</v>
      </c>
      <c r="L95"/>
    </row>
    <row r="96" spans="1:12" x14ac:dyDescent="0.25">
      <c r="A96" s="5">
        <v>59462</v>
      </c>
      <c r="B96" s="6" t="s">
        <v>23</v>
      </c>
      <c r="C96" s="6" t="s">
        <v>24</v>
      </c>
      <c r="D96" s="6" t="s">
        <v>19</v>
      </c>
      <c r="E96" s="7">
        <v>6000000</v>
      </c>
      <c r="F96" s="7">
        <v>5042400000</v>
      </c>
      <c r="G96" s="8">
        <v>43984</v>
      </c>
      <c r="H96" s="13">
        <v>43973.364591446756</v>
      </c>
      <c r="I96" s="11">
        <f t="shared" si="2"/>
        <v>43984</v>
      </c>
      <c r="L96"/>
    </row>
    <row r="97" spans="1:12" x14ac:dyDescent="0.25">
      <c r="A97" s="5">
        <v>59461</v>
      </c>
      <c r="B97" s="6" t="s">
        <v>23</v>
      </c>
      <c r="C97" s="6" t="s">
        <v>24</v>
      </c>
      <c r="D97" s="6" t="s">
        <v>19</v>
      </c>
      <c r="E97" s="7">
        <v>8000000</v>
      </c>
      <c r="F97" s="7">
        <v>6696400000</v>
      </c>
      <c r="G97" s="8">
        <v>43984</v>
      </c>
      <c r="H97" s="13">
        <v>43973.36459138889</v>
      </c>
      <c r="I97" s="11">
        <f t="shared" si="2"/>
        <v>43984</v>
      </c>
      <c r="L97"/>
    </row>
    <row r="98" spans="1:12" x14ac:dyDescent="0.25">
      <c r="A98" s="5">
        <v>59468</v>
      </c>
      <c r="B98" s="6" t="s">
        <v>23</v>
      </c>
      <c r="C98" s="6" t="s">
        <v>24</v>
      </c>
      <c r="D98" s="6" t="s">
        <v>19</v>
      </c>
      <c r="E98" s="7">
        <v>7000000</v>
      </c>
      <c r="F98" s="7">
        <v>5868100000</v>
      </c>
      <c r="G98" s="8">
        <v>43984</v>
      </c>
      <c r="H98" s="13">
        <v>43973.364591331017</v>
      </c>
      <c r="I98" s="11">
        <f t="shared" si="2"/>
        <v>43984</v>
      </c>
      <c r="L98"/>
    </row>
    <row r="99" spans="1:12" x14ac:dyDescent="0.25">
      <c r="A99" s="5">
        <v>59467</v>
      </c>
      <c r="B99" s="6" t="s">
        <v>23</v>
      </c>
      <c r="C99" s="6" t="s">
        <v>24</v>
      </c>
      <c r="D99" s="6" t="s">
        <v>19</v>
      </c>
      <c r="E99" s="7">
        <v>5000000</v>
      </c>
      <c r="F99" s="7">
        <v>4192000000</v>
      </c>
      <c r="G99" s="8">
        <v>43984</v>
      </c>
      <c r="H99" s="13">
        <v>43973.36459125</v>
      </c>
      <c r="I99" s="11">
        <f t="shared" si="2"/>
        <v>43984</v>
      </c>
      <c r="L99"/>
    </row>
    <row r="100" spans="1:12" x14ac:dyDescent="0.25">
      <c r="A100" s="5">
        <v>59466</v>
      </c>
      <c r="B100" s="6" t="s">
        <v>23</v>
      </c>
      <c r="C100" s="6" t="s">
        <v>24</v>
      </c>
      <c r="D100" s="6" t="s">
        <v>19</v>
      </c>
      <c r="E100" s="7">
        <v>27000000</v>
      </c>
      <c r="F100" s="7">
        <v>22608450000</v>
      </c>
      <c r="G100" s="8">
        <v>43984</v>
      </c>
      <c r="H100" s="13">
        <v>43973.364591215279</v>
      </c>
      <c r="I100" s="11">
        <f t="shared" si="2"/>
        <v>43984</v>
      </c>
      <c r="L100"/>
    </row>
    <row r="101" spans="1:12" x14ac:dyDescent="0.25">
      <c r="A101" s="5">
        <v>59465</v>
      </c>
      <c r="B101" s="6" t="s">
        <v>23</v>
      </c>
      <c r="C101" s="6" t="s">
        <v>24</v>
      </c>
      <c r="D101" s="6" t="s">
        <v>19</v>
      </c>
      <c r="E101" s="7">
        <v>4000000</v>
      </c>
      <c r="F101" s="7">
        <v>3361400000</v>
      </c>
      <c r="G101" s="8">
        <v>43984</v>
      </c>
      <c r="H101" s="13">
        <v>43973.364591053243</v>
      </c>
      <c r="I101" s="11">
        <f t="shared" si="2"/>
        <v>43984</v>
      </c>
      <c r="L101"/>
    </row>
    <row r="102" spans="1:12" x14ac:dyDescent="0.25">
      <c r="A102" s="5">
        <v>59527</v>
      </c>
      <c r="B102" s="6" t="s">
        <v>23</v>
      </c>
      <c r="C102" s="6" t="s">
        <v>24</v>
      </c>
      <c r="D102" s="6" t="s">
        <v>19</v>
      </c>
      <c r="E102" s="7">
        <v>50000000</v>
      </c>
      <c r="F102" s="7">
        <v>41528000000</v>
      </c>
      <c r="G102" s="8">
        <v>43985</v>
      </c>
      <c r="H102" s="13">
        <v>43973.364593333332</v>
      </c>
      <c r="I102" s="11">
        <f t="shared" si="2"/>
        <v>43985</v>
      </c>
      <c r="L102"/>
    </row>
    <row r="103" spans="1:12" x14ac:dyDescent="0.25">
      <c r="A103" s="5">
        <v>59526</v>
      </c>
      <c r="B103" s="6" t="s">
        <v>23</v>
      </c>
      <c r="C103" s="6" t="s">
        <v>24</v>
      </c>
      <c r="D103" s="6" t="s">
        <v>19</v>
      </c>
      <c r="E103" s="7">
        <v>50000000</v>
      </c>
      <c r="F103" s="7">
        <v>41490500000</v>
      </c>
      <c r="G103" s="8">
        <v>43985</v>
      </c>
      <c r="H103" s="13">
        <v>43973.364593275466</v>
      </c>
      <c r="I103" s="11">
        <f t="shared" si="2"/>
        <v>43985</v>
      </c>
      <c r="L103"/>
    </row>
    <row r="104" spans="1:12" x14ac:dyDescent="0.25">
      <c r="A104" s="5">
        <v>59525</v>
      </c>
      <c r="B104" s="6" t="s">
        <v>23</v>
      </c>
      <c r="C104" s="6" t="s">
        <v>24</v>
      </c>
      <c r="D104" s="6" t="s">
        <v>19</v>
      </c>
      <c r="E104" s="7">
        <v>25000000</v>
      </c>
      <c r="F104" s="7">
        <v>20762250000</v>
      </c>
      <c r="G104" s="8">
        <v>43985</v>
      </c>
      <c r="H104" s="13">
        <v>43973.364593240738</v>
      </c>
      <c r="I104" s="11">
        <f t="shared" si="2"/>
        <v>43985</v>
      </c>
      <c r="L104"/>
    </row>
    <row r="105" spans="1:12" x14ac:dyDescent="0.25">
      <c r="A105" s="5">
        <v>59530</v>
      </c>
      <c r="B105" s="6" t="s">
        <v>23</v>
      </c>
      <c r="C105" s="6" t="s">
        <v>24</v>
      </c>
      <c r="D105" s="6" t="s">
        <v>19</v>
      </c>
      <c r="E105" s="7">
        <v>10000000</v>
      </c>
      <c r="F105" s="7">
        <v>8318800000</v>
      </c>
      <c r="G105" s="8">
        <v>43985</v>
      </c>
      <c r="H105" s="13">
        <v>43973.364593194441</v>
      </c>
      <c r="I105" s="11">
        <f t="shared" si="2"/>
        <v>43985</v>
      </c>
      <c r="L105"/>
    </row>
    <row r="106" spans="1:12" x14ac:dyDescent="0.25">
      <c r="A106" s="5">
        <v>59529</v>
      </c>
      <c r="B106" s="6" t="s">
        <v>23</v>
      </c>
      <c r="C106" s="6" t="s">
        <v>24</v>
      </c>
      <c r="D106" s="6" t="s">
        <v>19</v>
      </c>
      <c r="E106" s="7">
        <v>40000000</v>
      </c>
      <c r="F106" s="7">
        <v>33282000000</v>
      </c>
      <c r="G106" s="8">
        <v>43985</v>
      </c>
      <c r="H106" s="13">
        <v>43973.364593182872</v>
      </c>
      <c r="I106" s="11">
        <f t="shared" si="2"/>
        <v>43985</v>
      </c>
      <c r="L106"/>
    </row>
    <row r="107" spans="1:12" x14ac:dyDescent="0.25">
      <c r="A107" s="5">
        <v>59528</v>
      </c>
      <c r="B107" s="6" t="s">
        <v>23</v>
      </c>
      <c r="C107" s="6" t="s">
        <v>24</v>
      </c>
      <c r="D107" s="6" t="s">
        <v>19</v>
      </c>
      <c r="E107" s="7">
        <v>50000000</v>
      </c>
      <c r="F107" s="7">
        <v>41607500000</v>
      </c>
      <c r="G107" s="8">
        <v>43985</v>
      </c>
      <c r="H107" s="13">
        <v>43973.364593136575</v>
      </c>
      <c r="I107" s="11">
        <f t="shared" si="2"/>
        <v>43985</v>
      </c>
      <c r="L107"/>
    </row>
    <row r="108" spans="1:12" x14ac:dyDescent="0.25">
      <c r="A108" s="5">
        <v>59636</v>
      </c>
      <c r="B108" s="6" t="s">
        <v>23</v>
      </c>
      <c r="C108" s="6" t="s">
        <v>24</v>
      </c>
      <c r="D108" s="6" t="s">
        <v>19</v>
      </c>
      <c r="E108" s="7">
        <v>20000000</v>
      </c>
      <c r="F108" s="7">
        <v>16760400000</v>
      </c>
      <c r="G108" s="8">
        <v>43986</v>
      </c>
      <c r="H108" s="13">
        <v>43973.364592002312</v>
      </c>
      <c r="I108" s="11">
        <f t="shared" si="2"/>
        <v>43986</v>
      </c>
      <c r="L108"/>
    </row>
    <row r="109" spans="1:12" x14ac:dyDescent="0.25">
      <c r="A109" s="5">
        <v>59635</v>
      </c>
      <c r="B109" s="6" t="s">
        <v>23</v>
      </c>
      <c r="C109" s="6" t="s">
        <v>24</v>
      </c>
      <c r="D109" s="6" t="s">
        <v>19</v>
      </c>
      <c r="E109" s="7">
        <v>5000000</v>
      </c>
      <c r="F109" s="7">
        <v>4192000000</v>
      </c>
      <c r="G109" s="8">
        <v>43986</v>
      </c>
      <c r="H109" s="13">
        <v>43973.364591967591</v>
      </c>
      <c r="I109" s="11">
        <f t="shared" si="2"/>
        <v>43986</v>
      </c>
      <c r="L109"/>
    </row>
    <row r="110" spans="1:12" x14ac:dyDescent="0.25">
      <c r="A110" s="5">
        <v>59634</v>
      </c>
      <c r="B110" s="6" t="s">
        <v>23</v>
      </c>
      <c r="C110" s="6" t="s">
        <v>24</v>
      </c>
      <c r="D110" s="6" t="s">
        <v>19</v>
      </c>
      <c r="E110" s="7">
        <v>25000000</v>
      </c>
      <c r="F110" s="7">
        <v>20955250000</v>
      </c>
      <c r="G110" s="8">
        <v>43986</v>
      </c>
      <c r="H110" s="13">
        <v>43973.36459193287</v>
      </c>
      <c r="I110" s="11">
        <f t="shared" si="2"/>
        <v>43986</v>
      </c>
      <c r="L110"/>
    </row>
    <row r="111" spans="1:12" x14ac:dyDescent="0.25">
      <c r="A111" s="5">
        <v>59633</v>
      </c>
      <c r="B111" s="6" t="s">
        <v>23</v>
      </c>
      <c r="C111" s="6" t="s">
        <v>24</v>
      </c>
      <c r="D111" s="6" t="s">
        <v>19</v>
      </c>
      <c r="E111" s="7">
        <v>5000000</v>
      </c>
      <c r="F111" s="7">
        <v>4192500000</v>
      </c>
      <c r="G111" s="8">
        <v>43986</v>
      </c>
      <c r="H111" s="13">
        <v>43973.364591863428</v>
      </c>
      <c r="I111" s="11">
        <f t="shared" si="2"/>
        <v>43986</v>
      </c>
      <c r="L111"/>
    </row>
    <row r="112" spans="1:12" x14ac:dyDescent="0.25">
      <c r="A112" s="5">
        <v>59640</v>
      </c>
      <c r="B112" s="6" t="s">
        <v>23</v>
      </c>
      <c r="C112" s="6" t="s">
        <v>24</v>
      </c>
      <c r="D112" s="6" t="s">
        <v>19</v>
      </c>
      <c r="E112" s="7">
        <v>15000000</v>
      </c>
      <c r="F112" s="7">
        <v>12579750000</v>
      </c>
      <c r="G112" s="8">
        <v>43986</v>
      </c>
      <c r="H112" s="13">
        <v>43973.3645918287</v>
      </c>
      <c r="I112" s="11">
        <f t="shared" si="2"/>
        <v>43986</v>
      </c>
      <c r="L112"/>
    </row>
    <row r="113" spans="1:12" x14ac:dyDescent="0.25">
      <c r="A113" s="5">
        <v>59639</v>
      </c>
      <c r="B113" s="6" t="s">
        <v>23</v>
      </c>
      <c r="C113" s="6" t="s">
        <v>24</v>
      </c>
      <c r="D113" s="6" t="s">
        <v>19</v>
      </c>
      <c r="E113" s="7">
        <v>15000000</v>
      </c>
      <c r="F113" s="7">
        <v>12579000000</v>
      </c>
      <c r="G113" s="8">
        <v>43986</v>
      </c>
      <c r="H113" s="13">
        <v>43973.364591736114</v>
      </c>
      <c r="I113" s="11">
        <f t="shared" si="2"/>
        <v>43986</v>
      </c>
      <c r="L113"/>
    </row>
    <row r="114" spans="1:12" x14ac:dyDescent="0.25">
      <c r="A114" s="5">
        <v>59638</v>
      </c>
      <c r="B114" s="6" t="s">
        <v>23</v>
      </c>
      <c r="C114" s="6" t="s">
        <v>24</v>
      </c>
      <c r="D114" s="6" t="s">
        <v>19</v>
      </c>
      <c r="E114" s="7">
        <v>20000000</v>
      </c>
      <c r="F114" s="7">
        <v>16763800000</v>
      </c>
      <c r="G114" s="8">
        <v>43986</v>
      </c>
      <c r="H114" s="13">
        <v>43973.364591666665</v>
      </c>
      <c r="I114" s="11">
        <f t="shared" si="2"/>
        <v>43986</v>
      </c>
      <c r="L114"/>
    </row>
    <row r="115" spans="1:12" x14ac:dyDescent="0.25">
      <c r="A115" s="5">
        <v>59637</v>
      </c>
      <c r="B115" s="6" t="s">
        <v>23</v>
      </c>
      <c r="C115" s="6" t="s">
        <v>24</v>
      </c>
      <c r="D115" s="6" t="s">
        <v>19</v>
      </c>
      <c r="E115" s="7">
        <v>10000000</v>
      </c>
      <c r="F115" s="7">
        <v>8385100000</v>
      </c>
      <c r="G115" s="8">
        <v>43986</v>
      </c>
      <c r="H115" s="13">
        <v>43973.364591631944</v>
      </c>
      <c r="I115" s="11">
        <f t="shared" si="2"/>
        <v>43986</v>
      </c>
      <c r="L115"/>
    </row>
    <row r="116" spans="1:12" x14ac:dyDescent="0.25">
      <c r="A116" s="5">
        <v>59644</v>
      </c>
      <c r="B116" s="6" t="s">
        <v>23</v>
      </c>
      <c r="C116" s="6" t="s">
        <v>24</v>
      </c>
      <c r="D116" s="6" t="s">
        <v>19</v>
      </c>
      <c r="E116" s="7">
        <v>10000000</v>
      </c>
      <c r="F116" s="7">
        <v>8381500000</v>
      </c>
      <c r="G116" s="8">
        <v>43986</v>
      </c>
      <c r="H116" s="13">
        <v>43973.364591574071</v>
      </c>
      <c r="I116" s="11">
        <f t="shared" si="2"/>
        <v>43986</v>
      </c>
      <c r="L116"/>
    </row>
    <row r="117" spans="1:12" x14ac:dyDescent="0.25">
      <c r="A117" s="5">
        <v>59643</v>
      </c>
      <c r="B117" s="6" t="s">
        <v>23</v>
      </c>
      <c r="C117" s="6" t="s">
        <v>24</v>
      </c>
      <c r="D117" s="6" t="s">
        <v>19</v>
      </c>
      <c r="E117" s="7">
        <v>15000000</v>
      </c>
      <c r="F117" s="7">
        <v>12570750000</v>
      </c>
      <c r="G117" s="8">
        <v>43986</v>
      </c>
      <c r="H117" s="13">
        <v>43973.364591481484</v>
      </c>
      <c r="I117" s="11">
        <f t="shared" si="2"/>
        <v>43986</v>
      </c>
      <c r="L117"/>
    </row>
    <row r="118" spans="1:12" x14ac:dyDescent="0.25">
      <c r="A118" s="5">
        <v>59642</v>
      </c>
      <c r="B118" s="6" t="s">
        <v>23</v>
      </c>
      <c r="C118" s="6" t="s">
        <v>24</v>
      </c>
      <c r="D118" s="6" t="s">
        <v>19</v>
      </c>
      <c r="E118" s="7">
        <v>5000000</v>
      </c>
      <c r="F118" s="7">
        <v>4190000000</v>
      </c>
      <c r="G118" s="8">
        <v>43986</v>
      </c>
      <c r="H118" s="13">
        <v>43973.364591423611</v>
      </c>
      <c r="I118" s="11">
        <f t="shared" si="2"/>
        <v>43986</v>
      </c>
      <c r="L118"/>
    </row>
    <row r="119" spans="1:12" x14ac:dyDescent="0.25">
      <c r="A119" s="5">
        <v>59641</v>
      </c>
      <c r="B119" s="6" t="s">
        <v>23</v>
      </c>
      <c r="C119" s="6" t="s">
        <v>24</v>
      </c>
      <c r="D119" s="6" t="s">
        <v>19</v>
      </c>
      <c r="E119" s="7">
        <v>5000000</v>
      </c>
      <c r="F119" s="7">
        <v>4193500000</v>
      </c>
      <c r="G119" s="8">
        <v>43986</v>
      </c>
      <c r="H119" s="13">
        <v>43973.364591365738</v>
      </c>
      <c r="I119" s="11">
        <f t="shared" si="2"/>
        <v>43986</v>
      </c>
      <c r="L119"/>
    </row>
    <row r="120" spans="1:12" x14ac:dyDescent="0.25">
      <c r="A120" s="5">
        <v>59646</v>
      </c>
      <c r="B120" s="6" t="s">
        <v>23</v>
      </c>
      <c r="C120" s="6" t="s">
        <v>24</v>
      </c>
      <c r="D120" s="6" t="s">
        <v>19</v>
      </c>
      <c r="E120" s="7">
        <v>30000000</v>
      </c>
      <c r="F120" s="7">
        <v>25142400000</v>
      </c>
      <c r="G120" s="8">
        <v>43986</v>
      </c>
      <c r="H120" s="13">
        <v>43973.364591192127</v>
      </c>
      <c r="I120" s="11">
        <f t="shared" si="2"/>
        <v>43986</v>
      </c>
      <c r="L120"/>
    </row>
    <row r="121" spans="1:12" x14ac:dyDescent="0.25">
      <c r="A121" s="5">
        <v>59645</v>
      </c>
      <c r="B121" s="6" t="s">
        <v>23</v>
      </c>
      <c r="C121" s="6" t="s">
        <v>24</v>
      </c>
      <c r="D121" s="6" t="s">
        <v>19</v>
      </c>
      <c r="E121" s="7">
        <v>20000000</v>
      </c>
      <c r="F121" s="7">
        <v>16761000000</v>
      </c>
      <c r="G121" s="8">
        <v>43986</v>
      </c>
      <c r="H121" s="13">
        <v>43973.364591122685</v>
      </c>
      <c r="I121" s="11">
        <f t="shared" si="2"/>
        <v>43986</v>
      </c>
      <c r="L121"/>
    </row>
    <row r="122" spans="1:12" x14ac:dyDescent="0.25">
      <c r="A122" s="5">
        <v>59810</v>
      </c>
      <c r="B122" s="6" t="s">
        <v>23</v>
      </c>
      <c r="C122" s="6" t="s">
        <v>24</v>
      </c>
      <c r="D122" s="6" t="s">
        <v>19</v>
      </c>
      <c r="E122" s="7">
        <v>6000000</v>
      </c>
      <c r="F122" s="7">
        <v>5019300000</v>
      </c>
      <c r="G122" s="8">
        <v>43987</v>
      </c>
      <c r="H122" s="13">
        <v>43973.364593472223</v>
      </c>
      <c r="I122" s="11">
        <f t="shared" si="2"/>
        <v>43987</v>
      </c>
      <c r="L122"/>
    </row>
    <row r="123" spans="1:12" x14ac:dyDescent="0.25">
      <c r="A123" s="5">
        <v>59809</v>
      </c>
      <c r="B123" s="6" t="s">
        <v>23</v>
      </c>
      <c r="C123" s="6" t="s">
        <v>24</v>
      </c>
      <c r="D123" s="6" t="s">
        <v>19</v>
      </c>
      <c r="E123" s="7">
        <v>15000000</v>
      </c>
      <c r="F123" s="7">
        <v>12570000000</v>
      </c>
      <c r="G123" s="8">
        <v>43987</v>
      </c>
      <c r="H123" s="13">
        <v>43973.364593379629</v>
      </c>
      <c r="I123" s="11">
        <f t="shared" si="2"/>
        <v>43987</v>
      </c>
      <c r="L123"/>
    </row>
    <row r="124" spans="1:12" x14ac:dyDescent="0.25">
      <c r="A124" s="5">
        <v>59808</v>
      </c>
      <c r="B124" s="6" t="s">
        <v>23</v>
      </c>
      <c r="C124" s="6" t="s">
        <v>24</v>
      </c>
      <c r="D124" s="6" t="s">
        <v>19</v>
      </c>
      <c r="E124" s="7">
        <v>10000000</v>
      </c>
      <c r="F124" s="7">
        <v>8360000000</v>
      </c>
      <c r="G124" s="8">
        <v>43987</v>
      </c>
      <c r="H124" s="13">
        <v>43973.364593368053</v>
      </c>
      <c r="I124" s="11">
        <f t="shared" si="2"/>
        <v>43987</v>
      </c>
      <c r="L124"/>
    </row>
    <row r="125" spans="1:12" x14ac:dyDescent="0.25">
      <c r="A125" s="5">
        <v>59807</v>
      </c>
      <c r="B125" s="6" t="s">
        <v>23</v>
      </c>
      <c r="C125" s="6" t="s">
        <v>24</v>
      </c>
      <c r="D125" s="6" t="s">
        <v>19</v>
      </c>
      <c r="E125" s="7">
        <v>10000000</v>
      </c>
      <c r="F125" s="7">
        <v>8355000000</v>
      </c>
      <c r="G125" s="8">
        <v>43987</v>
      </c>
      <c r="H125" s="13">
        <v>43973.364593344908</v>
      </c>
      <c r="I125" s="11">
        <f t="shared" si="2"/>
        <v>43987</v>
      </c>
      <c r="L125"/>
    </row>
    <row r="126" spans="1:12" x14ac:dyDescent="0.25">
      <c r="A126" s="5">
        <v>59814</v>
      </c>
      <c r="B126" s="6" t="s">
        <v>23</v>
      </c>
      <c r="C126" s="6" t="s">
        <v>24</v>
      </c>
      <c r="D126" s="6" t="s">
        <v>19</v>
      </c>
      <c r="E126" s="7">
        <v>10000000</v>
      </c>
      <c r="F126" s="7">
        <v>8369500000</v>
      </c>
      <c r="G126" s="8">
        <v>43987</v>
      </c>
      <c r="H126" s="13">
        <v>43973.364593310187</v>
      </c>
      <c r="I126" s="11">
        <f t="shared" si="2"/>
        <v>43987</v>
      </c>
      <c r="L126"/>
    </row>
    <row r="127" spans="1:12" x14ac:dyDescent="0.25">
      <c r="A127" s="5">
        <v>59813</v>
      </c>
      <c r="B127" s="6" t="s">
        <v>23</v>
      </c>
      <c r="C127" s="6" t="s">
        <v>24</v>
      </c>
      <c r="D127" s="6" t="s">
        <v>19</v>
      </c>
      <c r="E127" s="7">
        <v>4000000</v>
      </c>
      <c r="F127" s="7">
        <v>3346920000</v>
      </c>
      <c r="G127" s="8">
        <v>43987</v>
      </c>
      <c r="H127" s="13">
        <v>43973.364593287035</v>
      </c>
      <c r="I127" s="11">
        <f t="shared" si="2"/>
        <v>43987</v>
      </c>
      <c r="L127"/>
    </row>
    <row r="128" spans="1:12" x14ac:dyDescent="0.25">
      <c r="A128" s="5">
        <v>59812</v>
      </c>
      <c r="B128" s="6" t="s">
        <v>23</v>
      </c>
      <c r="C128" s="6" t="s">
        <v>24</v>
      </c>
      <c r="D128" s="6" t="s">
        <v>19</v>
      </c>
      <c r="E128" s="7">
        <v>10000000</v>
      </c>
      <c r="F128" s="7">
        <v>8370000000</v>
      </c>
      <c r="G128" s="8">
        <v>43987</v>
      </c>
      <c r="H128" s="13">
        <v>43973.364593252314</v>
      </c>
      <c r="I128" s="11">
        <f t="shared" si="2"/>
        <v>43987</v>
      </c>
      <c r="L128"/>
    </row>
    <row r="129" spans="1:12" x14ac:dyDescent="0.25">
      <c r="A129" s="5">
        <v>59811</v>
      </c>
      <c r="B129" s="6" t="s">
        <v>23</v>
      </c>
      <c r="C129" s="6" t="s">
        <v>24</v>
      </c>
      <c r="D129" s="6" t="s">
        <v>19</v>
      </c>
      <c r="E129" s="7">
        <v>10000000</v>
      </c>
      <c r="F129" s="7">
        <v>8365500000</v>
      </c>
      <c r="G129" s="8">
        <v>43987</v>
      </c>
      <c r="H129" s="13">
        <v>43973.364593217593</v>
      </c>
      <c r="I129" s="11">
        <f t="shared" si="2"/>
        <v>43987</v>
      </c>
      <c r="L129"/>
    </row>
    <row r="130" spans="1:12" x14ac:dyDescent="0.25">
      <c r="A130" s="5">
        <v>59816</v>
      </c>
      <c r="B130" s="6" t="s">
        <v>23</v>
      </c>
      <c r="C130" s="6" t="s">
        <v>24</v>
      </c>
      <c r="D130" s="6" t="s">
        <v>19</v>
      </c>
      <c r="E130" s="7">
        <v>5000000</v>
      </c>
      <c r="F130" s="7">
        <v>4184000000</v>
      </c>
      <c r="G130" s="8">
        <v>43987</v>
      </c>
      <c r="H130" s="13">
        <v>43973.36459315972</v>
      </c>
      <c r="I130" s="11">
        <f t="shared" ref="I130:I193" si="3">+IF(A130="","",VALUE(G130))</f>
        <v>43987</v>
      </c>
      <c r="L130"/>
    </row>
    <row r="131" spans="1:12" x14ac:dyDescent="0.25">
      <c r="A131" s="5">
        <v>59815</v>
      </c>
      <c r="B131" s="6" t="s">
        <v>23</v>
      </c>
      <c r="C131" s="6" t="s">
        <v>24</v>
      </c>
      <c r="D131" s="6" t="s">
        <v>19</v>
      </c>
      <c r="E131" s="7">
        <v>5000000</v>
      </c>
      <c r="F131" s="7">
        <v>4184100000</v>
      </c>
      <c r="G131" s="8">
        <v>43987</v>
      </c>
      <c r="H131" s="13">
        <v>43973.364593124999</v>
      </c>
      <c r="I131" s="11">
        <f t="shared" si="3"/>
        <v>43987</v>
      </c>
      <c r="L131"/>
    </row>
    <row r="132" spans="1:12" x14ac:dyDescent="0.25">
      <c r="A132" s="5">
        <v>59798</v>
      </c>
      <c r="B132" s="6" t="s">
        <v>23</v>
      </c>
      <c r="C132" s="6" t="s">
        <v>24</v>
      </c>
      <c r="D132" s="6" t="s">
        <v>19</v>
      </c>
      <c r="E132" s="7">
        <v>15000000</v>
      </c>
      <c r="F132" s="7">
        <v>12541500000</v>
      </c>
      <c r="G132" s="8">
        <v>43987</v>
      </c>
      <c r="H132" s="13">
        <v>43973.364592916667</v>
      </c>
      <c r="I132" s="11">
        <f t="shared" si="3"/>
        <v>43987</v>
      </c>
      <c r="L132"/>
    </row>
    <row r="133" spans="1:12" x14ac:dyDescent="0.25">
      <c r="A133" s="5">
        <v>59797</v>
      </c>
      <c r="B133" s="6" t="s">
        <v>23</v>
      </c>
      <c r="C133" s="6" t="s">
        <v>24</v>
      </c>
      <c r="D133" s="6" t="s">
        <v>19</v>
      </c>
      <c r="E133" s="7">
        <v>25000000</v>
      </c>
      <c r="F133" s="7">
        <v>20961250000</v>
      </c>
      <c r="G133" s="8">
        <v>43987</v>
      </c>
      <c r="H133" s="13">
        <v>43973.364592905091</v>
      </c>
      <c r="I133" s="11">
        <f t="shared" si="3"/>
        <v>43987</v>
      </c>
      <c r="L133"/>
    </row>
    <row r="134" spans="1:12" x14ac:dyDescent="0.25">
      <c r="A134" s="5">
        <v>59796</v>
      </c>
      <c r="B134" s="6" t="s">
        <v>23</v>
      </c>
      <c r="C134" s="6" t="s">
        <v>24</v>
      </c>
      <c r="D134" s="6" t="s">
        <v>19</v>
      </c>
      <c r="E134" s="7">
        <v>11000000</v>
      </c>
      <c r="F134" s="7">
        <v>9196990000</v>
      </c>
      <c r="G134" s="8">
        <v>43987</v>
      </c>
      <c r="H134" s="13">
        <v>43973.36459287037</v>
      </c>
      <c r="I134" s="11">
        <f t="shared" si="3"/>
        <v>43987</v>
      </c>
      <c r="L134"/>
    </row>
    <row r="135" spans="1:12" x14ac:dyDescent="0.25">
      <c r="A135" s="5">
        <v>59802</v>
      </c>
      <c r="B135" s="6" t="s">
        <v>23</v>
      </c>
      <c r="C135" s="6" t="s">
        <v>24</v>
      </c>
      <c r="D135" s="6" t="s">
        <v>19</v>
      </c>
      <c r="E135" s="7">
        <v>20000000</v>
      </c>
      <c r="F135" s="7">
        <v>16725000000</v>
      </c>
      <c r="G135" s="8">
        <v>43987</v>
      </c>
      <c r="H135" s="13">
        <v>43973.364592812497</v>
      </c>
      <c r="I135" s="11">
        <f t="shared" si="3"/>
        <v>43987</v>
      </c>
      <c r="L135"/>
    </row>
    <row r="136" spans="1:12" x14ac:dyDescent="0.25">
      <c r="A136" s="5">
        <v>59801</v>
      </c>
      <c r="B136" s="6" t="s">
        <v>23</v>
      </c>
      <c r="C136" s="6" t="s">
        <v>24</v>
      </c>
      <c r="D136" s="6" t="s">
        <v>19</v>
      </c>
      <c r="E136" s="7">
        <v>10000000</v>
      </c>
      <c r="F136" s="7">
        <v>8381000000</v>
      </c>
      <c r="G136" s="8">
        <v>43987</v>
      </c>
      <c r="H136" s="13">
        <v>43973.364592789352</v>
      </c>
      <c r="I136" s="11">
        <f t="shared" si="3"/>
        <v>43987</v>
      </c>
      <c r="L136"/>
    </row>
    <row r="137" spans="1:12" x14ac:dyDescent="0.25">
      <c r="A137" s="5">
        <v>59800</v>
      </c>
      <c r="B137" s="6" t="s">
        <v>23</v>
      </c>
      <c r="C137" s="6" t="s">
        <v>24</v>
      </c>
      <c r="D137" s="6" t="s">
        <v>19</v>
      </c>
      <c r="E137" s="7">
        <v>4000000</v>
      </c>
      <c r="F137" s="7">
        <v>3344520000</v>
      </c>
      <c r="G137" s="8">
        <v>43987</v>
      </c>
      <c r="H137" s="13">
        <v>43973.364592743055</v>
      </c>
      <c r="I137" s="11">
        <f t="shared" si="3"/>
        <v>43987</v>
      </c>
      <c r="L137"/>
    </row>
    <row r="138" spans="1:12" x14ac:dyDescent="0.25">
      <c r="A138" s="5">
        <v>59799</v>
      </c>
      <c r="B138" s="6" t="s">
        <v>23</v>
      </c>
      <c r="C138" s="6" t="s">
        <v>24</v>
      </c>
      <c r="D138" s="6" t="s">
        <v>19</v>
      </c>
      <c r="E138" s="7">
        <v>5000000</v>
      </c>
      <c r="F138" s="7">
        <v>4190750000</v>
      </c>
      <c r="G138" s="8">
        <v>43987</v>
      </c>
      <c r="H138" s="13">
        <v>43973.364592708334</v>
      </c>
      <c r="I138" s="11">
        <f t="shared" si="3"/>
        <v>43987</v>
      </c>
      <c r="L138"/>
    </row>
    <row r="139" spans="1:12" x14ac:dyDescent="0.25">
      <c r="A139" s="5">
        <v>59806</v>
      </c>
      <c r="B139" s="6" t="s">
        <v>23</v>
      </c>
      <c r="C139" s="6" t="s">
        <v>24</v>
      </c>
      <c r="D139" s="6" t="s">
        <v>19</v>
      </c>
      <c r="E139" s="7">
        <v>10000000</v>
      </c>
      <c r="F139" s="7">
        <v>8380000000</v>
      </c>
      <c r="G139" s="8">
        <v>43987</v>
      </c>
      <c r="H139" s="13">
        <v>43973.364592685182</v>
      </c>
      <c r="I139" s="11">
        <f t="shared" si="3"/>
        <v>43987</v>
      </c>
      <c r="L139"/>
    </row>
    <row r="140" spans="1:12" x14ac:dyDescent="0.25">
      <c r="A140" s="5">
        <v>59805</v>
      </c>
      <c r="B140" s="6" t="s">
        <v>23</v>
      </c>
      <c r="C140" s="6" t="s">
        <v>24</v>
      </c>
      <c r="D140" s="6" t="s">
        <v>19</v>
      </c>
      <c r="E140" s="7">
        <v>5000000</v>
      </c>
      <c r="F140" s="7">
        <v>4176750000</v>
      </c>
      <c r="G140" s="8">
        <v>43987</v>
      </c>
      <c r="H140" s="13">
        <v>43973.364592638885</v>
      </c>
      <c r="I140" s="11">
        <f t="shared" si="3"/>
        <v>43987</v>
      </c>
      <c r="L140"/>
    </row>
    <row r="141" spans="1:12" x14ac:dyDescent="0.25">
      <c r="A141" s="5">
        <v>59804</v>
      </c>
      <c r="B141" s="6" t="s">
        <v>23</v>
      </c>
      <c r="C141" s="6" t="s">
        <v>24</v>
      </c>
      <c r="D141" s="6" t="s">
        <v>19</v>
      </c>
      <c r="E141" s="7">
        <v>25000000</v>
      </c>
      <c r="F141" s="7">
        <v>20879750000</v>
      </c>
      <c r="G141" s="8">
        <v>43987</v>
      </c>
      <c r="H141" s="13">
        <v>43973.364592569444</v>
      </c>
      <c r="I141" s="11">
        <f t="shared" si="3"/>
        <v>43987</v>
      </c>
      <c r="L141"/>
    </row>
    <row r="142" spans="1:12" x14ac:dyDescent="0.25">
      <c r="A142" s="5">
        <v>59803</v>
      </c>
      <c r="B142" s="6" t="s">
        <v>23</v>
      </c>
      <c r="C142" s="6" t="s">
        <v>24</v>
      </c>
      <c r="D142" s="6" t="s">
        <v>19</v>
      </c>
      <c r="E142" s="7">
        <v>10000000</v>
      </c>
      <c r="F142" s="7">
        <v>8380000000</v>
      </c>
      <c r="G142" s="8">
        <v>43987</v>
      </c>
      <c r="H142" s="13">
        <v>43973.364592546299</v>
      </c>
      <c r="I142" s="11">
        <f t="shared" si="3"/>
        <v>43987</v>
      </c>
      <c r="L142"/>
    </row>
    <row r="143" spans="1:12" x14ac:dyDescent="0.25">
      <c r="A143" s="5">
        <v>59881</v>
      </c>
      <c r="B143" s="6" t="s">
        <v>23</v>
      </c>
      <c r="C143" s="6" t="s">
        <v>24</v>
      </c>
      <c r="D143" s="6" t="s">
        <v>19</v>
      </c>
      <c r="E143" s="7">
        <v>50000000</v>
      </c>
      <c r="F143" s="7">
        <v>41389500000</v>
      </c>
      <c r="G143" s="8">
        <v>43990</v>
      </c>
      <c r="H143" s="13">
        <v>43973.364590590281</v>
      </c>
      <c r="I143" s="11">
        <f t="shared" si="3"/>
        <v>43990</v>
      </c>
      <c r="L143"/>
    </row>
    <row r="144" spans="1:12" x14ac:dyDescent="0.25">
      <c r="A144" s="5">
        <v>59885</v>
      </c>
      <c r="B144" s="6" t="s">
        <v>23</v>
      </c>
      <c r="C144" s="6" t="s">
        <v>24</v>
      </c>
      <c r="D144" s="6" t="s">
        <v>19</v>
      </c>
      <c r="E144" s="7">
        <v>15000000</v>
      </c>
      <c r="F144" s="7">
        <v>12408000000</v>
      </c>
      <c r="G144" s="8">
        <v>43990</v>
      </c>
      <c r="H144" s="13">
        <v>43973.364590370373</v>
      </c>
      <c r="I144" s="11">
        <f t="shared" si="3"/>
        <v>43990</v>
      </c>
      <c r="L144"/>
    </row>
    <row r="145" spans="1:12" x14ac:dyDescent="0.25">
      <c r="A145" s="5">
        <v>59884</v>
      </c>
      <c r="B145" s="6" t="s">
        <v>23</v>
      </c>
      <c r="C145" s="6" t="s">
        <v>24</v>
      </c>
      <c r="D145" s="6" t="s">
        <v>19</v>
      </c>
      <c r="E145" s="7">
        <v>5000000</v>
      </c>
      <c r="F145" s="7">
        <v>4135500000</v>
      </c>
      <c r="G145" s="8">
        <v>43990</v>
      </c>
      <c r="H145" s="13">
        <v>43973.364590289355</v>
      </c>
      <c r="I145" s="11">
        <f t="shared" si="3"/>
        <v>43990</v>
      </c>
      <c r="L145"/>
    </row>
    <row r="146" spans="1:12" x14ac:dyDescent="0.25">
      <c r="A146" s="5">
        <v>59883</v>
      </c>
      <c r="B146" s="6" t="s">
        <v>23</v>
      </c>
      <c r="C146" s="6" t="s">
        <v>24</v>
      </c>
      <c r="D146" s="6" t="s">
        <v>19</v>
      </c>
      <c r="E146" s="7">
        <v>18000000</v>
      </c>
      <c r="F146" s="7">
        <v>14887800000</v>
      </c>
      <c r="G146" s="8">
        <v>43990</v>
      </c>
      <c r="H146" s="13">
        <v>43973.36459020833</v>
      </c>
      <c r="I146" s="11">
        <f t="shared" si="3"/>
        <v>43990</v>
      </c>
      <c r="L146"/>
    </row>
    <row r="147" spans="1:12" x14ac:dyDescent="0.25">
      <c r="A147" s="5">
        <v>59882</v>
      </c>
      <c r="B147" s="6" t="s">
        <v>23</v>
      </c>
      <c r="C147" s="6" t="s">
        <v>24</v>
      </c>
      <c r="D147" s="6" t="s">
        <v>19</v>
      </c>
      <c r="E147" s="7">
        <v>50000000</v>
      </c>
      <c r="F147" s="7">
        <v>41342500000</v>
      </c>
      <c r="G147" s="8">
        <v>43990</v>
      </c>
      <c r="H147" s="13">
        <v>43973.36459016204</v>
      </c>
      <c r="I147" s="11">
        <f t="shared" si="3"/>
        <v>43990</v>
      </c>
      <c r="L147"/>
    </row>
    <row r="148" spans="1:12" x14ac:dyDescent="0.25">
      <c r="A148" s="5">
        <v>59889</v>
      </c>
      <c r="B148" s="6" t="s">
        <v>23</v>
      </c>
      <c r="C148" s="6" t="s">
        <v>24</v>
      </c>
      <c r="D148" s="6" t="s">
        <v>19</v>
      </c>
      <c r="E148" s="7">
        <v>40000000</v>
      </c>
      <c r="F148" s="7">
        <v>33108400000</v>
      </c>
      <c r="G148" s="8">
        <v>43990</v>
      </c>
      <c r="H148" s="13">
        <v>43973.364590115743</v>
      </c>
      <c r="I148" s="11">
        <f t="shared" si="3"/>
        <v>43990</v>
      </c>
      <c r="L148"/>
    </row>
    <row r="149" spans="1:12" x14ac:dyDescent="0.25">
      <c r="A149" s="5">
        <v>59888</v>
      </c>
      <c r="B149" s="6" t="s">
        <v>23</v>
      </c>
      <c r="C149" s="6" t="s">
        <v>24</v>
      </c>
      <c r="D149" s="6" t="s">
        <v>19</v>
      </c>
      <c r="E149" s="7">
        <v>10000000</v>
      </c>
      <c r="F149" s="7">
        <v>8272500000</v>
      </c>
      <c r="G149" s="8">
        <v>43990</v>
      </c>
      <c r="H149" s="13">
        <v>43973.36459005787</v>
      </c>
      <c r="I149" s="11">
        <f t="shared" si="3"/>
        <v>43990</v>
      </c>
      <c r="L149"/>
    </row>
    <row r="150" spans="1:12" x14ac:dyDescent="0.25">
      <c r="A150" s="5">
        <v>59887</v>
      </c>
      <c r="B150" s="6" t="s">
        <v>23</v>
      </c>
      <c r="C150" s="6" t="s">
        <v>24</v>
      </c>
      <c r="D150" s="6" t="s">
        <v>19</v>
      </c>
      <c r="E150" s="7">
        <v>10000000</v>
      </c>
      <c r="F150" s="7">
        <v>8340000000</v>
      </c>
      <c r="G150" s="8">
        <v>43990</v>
      </c>
      <c r="H150" s="13">
        <v>43973.36459002315</v>
      </c>
      <c r="I150" s="11">
        <f t="shared" si="3"/>
        <v>43990</v>
      </c>
      <c r="L150"/>
    </row>
    <row r="151" spans="1:12" x14ac:dyDescent="0.25">
      <c r="A151" s="5">
        <v>59886</v>
      </c>
      <c r="B151" s="6" t="s">
        <v>23</v>
      </c>
      <c r="C151" s="6" t="s">
        <v>24</v>
      </c>
      <c r="D151" s="6" t="s">
        <v>19</v>
      </c>
      <c r="E151" s="7">
        <v>2000000</v>
      </c>
      <c r="F151" s="7">
        <v>1654500000</v>
      </c>
      <c r="G151" s="8">
        <v>43990</v>
      </c>
      <c r="H151" s="13">
        <v>43973.3645899537</v>
      </c>
      <c r="I151" s="11">
        <f t="shared" si="3"/>
        <v>43990</v>
      </c>
      <c r="L151"/>
    </row>
    <row r="152" spans="1:12" x14ac:dyDescent="0.25">
      <c r="A152" s="5">
        <v>59893</v>
      </c>
      <c r="B152" s="6" t="s">
        <v>23</v>
      </c>
      <c r="C152" s="6" t="s">
        <v>24</v>
      </c>
      <c r="D152" s="6" t="s">
        <v>19</v>
      </c>
      <c r="E152" s="7">
        <v>5000000</v>
      </c>
      <c r="F152" s="7">
        <v>4135500000</v>
      </c>
      <c r="G152" s="8">
        <v>43990</v>
      </c>
      <c r="H152" s="13">
        <v>43973.364589907411</v>
      </c>
      <c r="I152" s="11">
        <f t="shared" si="3"/>
        <v>43990</v>
      </c>
      <c r="L152"/>
    </row>
    <row r="153" spans="1:12" x14ac:dyDescent="0.25">
      <c r="A153" s="5">
        <v>59892</v>
      </c>
      <c r="B153" s="6" t="s">
        <v>23</v>
      </c>
      <c r="C153" s="6" t="s">
        <v>24</v>
      </c>
      <c r="D153" s="6" t="s">
        <v>19</v>
      </c>
      <c r="E153" s="7">
        <v>20000000</v>
      </c>
      <c r="F153" s="7">
        <v>16547800000</v>
      </c>
      <c r="G153" s="8">
        <v>43990</v>
      </c>
      <c r="H153" s="13">
        <v>43973.364589814817</v>
      </c>
      <c r="I153" s="11">
        <f t="shared" si="3"/>
        <v>43990</v>
      </c>
      <c r="L153"/>
    </row>
    <row r="154" spans="1:12" x14ac:dyDescent="0.25">
      <c r="A154" s="5">
        <v>59891</v>
      </c>
      <c r="B154" s="6" t="s">
        <v>23</v>
      </c>
      <c r="C154" s="6" t="s">
        <v>24</v>
      </c>
      <c r="D154" s="6" t="s">
        <v>19</v>
      </c>
      <c r="E154" s="7">
        <v>15000000</v>
      </c>
      <c r="F154" s="7">
        <v>12410850000</v>
      </c>
      <c r="G154" s="8">
        <v>43990</v>
      </c>
      <c r="H154" s="13">
        <v>43973.364589699071</v>
      </c>
      <c r="I154" s="11">
        <f t="shared" si="3"/>
        <v>43990</v>
      </c>
      <c r="L154"/>
    </row>
    <row r="155" spans="1:12" x14ac:dyDescent="0.25">
      <c r="A155" s="5">
        <v>59890</v>
      </c>
      <c r="B155" s="6" t="s">
        <v>23</v>
      </c>
      <c r="C155" s="6" t="s">
        <v>24</v>
      </c>
      <c r="D155" s="6" t="s">
        <v>19</v>
      </c>
      <c r="E155" s="7">
        <v>10000000</v>
      </c>
      <c r="F155" s="7">
        <v>8274000000</v>
      </c>
      <c r="G155" s="8">
        <v>43990</v>
      </c>
      <c r="H155" s="13">
        <v>43973.364589641205</v>
      </c>
      <c r="I155" s="11">
        <f t="shared" si="3"/>
        <v>43990</v>
      </c>
      <c r="L155"/>
    </row>
    <row r="156" spans="1:12" x14ac:dyDescent="0.25">
      <c r="A156" s="5">
        <v>59959</v>
      </c>
      <c r="B156" s="6" t="s">
        <v>23</v>
      </c>
      <c r="C156" s="6" t="s">
        <v>24</v>
      </c>
      <c r="D156" s="6" t="s">
        <v>19</v>
      </c>
      <c r="E156" s="7">
        <v>35000000</v>
      </c>
      <c r="F156" s="7">
        <v>28958650000</v>
      </c>
      <c r="G156" s="8">
        <v>43991</v>
      </c>
      <c r="H156" s="13">
        <v>43973.364594826387</v>
      </c>
      <c r="I156" s="11">
        <f t="shared" si="3"/>
        <v>43991</v>
      </c>
      <c r="L156"/>
    </row>
    <row r="157" spans="1:12" x14ac:dyDescent="0.25">
      <c r="A157" s="5">
        <v>59958</v>
      </c>
      <c r="B157" s="6" t="s">
        <v>23</v>
      </c>
      <c r="C157" s="6" t="s">
        <v>24</v>
      </c>
      <c r="D157" s="6" t="s">
        <v>19</v>
      </c>
      <c r="E157" s="7">
        <v>3000000</v>
      </c>
      <c r="F157" s="7">
        <v>2481600000</v>
      </c>
      <c r="G157" s="8">
        <v>43991</v>
      </c>
      <c r="H157" s="13">
        <v>43973.364594791667</v>
      </c>
      <c r="I157" s="11">
        <f t="shared" si="3"/>
        <v>43991</v>
      </c>
      <c r="L157"/>
    </row>
    <row r="158" spans="1:12" x14ac:dyDescent="0.25">
      <c r="A158" s="5">
        <v>59957</v>
      </c>
      <c r="B158" s="6" t="s">
        <v>23</v>
      </c>
      <c r="C158" s="6" t="s">
        <v>24</v>
      </c>
      <c r="D158" s="6" t="s">
        <v>19</v>
      </c>
      <c r="E158" s="7">
        <v>10000000</v>
      </c>
      <c r="F158" s="7">
        <v>8254000000</v>
      </c>
      <c r="G158" s="8">
        <v>43991</v>
      </c>
      <c r="H158" s="13">
        <v>43973.36459474537</v>
      </c>
      <c r="I158" s="11">
        <f t="shared" si="3"/>
        <v>43991</v>
      </c>
      <c r="L158"/>
    </row>
    <row r="159" spans="1:12" x14ac:dyDescent="0.25">
      <c r="A159" s="5">
        <v>59956</v>
      </c>
      <c r="B159" s="6" t="s">
        <v>23</v>
      </c>
      <c r="C159" s="6" t="s">
        <v>24</v>
      </c>
      <c r="D159" s="6" t="s">
        <v>19</v>
      </c>
      <c r="E159" s="7">
        <v>25000000</v>
      </c>
      <c r="F159" s="7">
        <v>20706750000</v>
      </c>
      <c r="G159" s="8">
        <v>43991</v>
      </c>
      <c r="H159" s="13">
        <v>43973.364594733794</v>
      </c>
      <c r="I159" s="11">
        <f t="shared" si="3"/>
        <v>43991</v>
      </c>
      <c r="L159"/>
    </row>
    <row r="160" spans="1:12" x14ac:dyDescent="0.25">
      <c r="A160" s="5">
        <v>59963</v>
      </c>
      <c r="B160" s="6" t="s">
        <v>23</v>
      </c>
      <c r="C160" s="6" t="s">
        <v>24</v>
      </c>
      <c r="D160" s="6" t="s">
        <v>19</v>
      </c>
      <c r="E160" s="7">
        <v>10000000</v>
      </c>
      <c r="F160" s="7">
        <v>8278000000</v>
      </c>
      <c r="G160" s="8">
        <v>43991</v>
      </c>
      <c r="H160" s="13">
        <v>43973.364594699073</v>
      </c>
      <c r="I160" s="11">
        <f t="shared" si="3"/>
        <v>43991</v>
      </c>
      <c r="L160"/>
    </row>
    <row r="161" spans="1:12" x14ac:dyDescent="0.25">
      <c r="A161" s="5">
        <v>59962</v>
      </c>
      <c r="B161" s="6" t="s">
        <v>23</v>
      </c>
      <c r="C161" s="6" t="s">
        <v>24</v>
      </c>
      <c r="D161" s="6" t="s">
        <v>19</v>
      </c>
      <c r="E161" s="7">
        <v>4000000</v>
      </c>
      <c r="F161" s="7">
        <v>3311320000</v>
      </c>
      <c r="G161" s="8">
        <v>43991</v>
      </c>
      <c r="H161" s="13">
        <v>43973.364594629631</v>
      </c>
      <c r="I161" s="11">
        <f t="shared" si="3"/>
        <v>43991</v>
      </c>
      <c r="L161"/>
    </row>
    <row r="162" spans="1:12" x14ac:dyDescent="0.25">
      <c r="A162" s="5">
        <v>59961</v>
      </c>
      <c r="B162" s="6" t="s">
        <v>23</v>
      </c>
      <c r="C162" s="6" t="s">
        <v>24</v>
      </c>
      <c r="D162" s="6" t="s">
        <v>19</v>
      </c>
      <c r="E162" s="7">
        <v>10000000</v>
      </c>
      <c r="F162" s="7">
        <v>8282000000</v>
      </c>
      <c r="G162" s="8">
        <v>43991</v>
      </c>
      <c r="H162" s="13">
        <v>43973.364594583334</v>
      </c>
      <c r="I162" s="11">
        <f t="shared" si="3"/>
        <v>43991</v>
      </c>
      <c r="L162"/>
    </row>
    <row r="163" spans="1:12" x14ac:dyDescent="0.25">
      <c r="A163" s="5">
        <v>59960</v>
      </c>
      <c r="B163" s="6" t="s">
        <v>23</v>
      </c>
      <c r="C163" s="6" t="s">
        <v>24</v>
      </c>
      <c r="D163" s="6" t="s">
        <v>19</v>
      </c>
      <c r="E163" s="7">
        <v>47000000</v>
      </c>
      <c r="F163" s="7">
        <v>38877930000</v>
      </c>
      <c r="G163" s="8">
        <v>43991</v>
      </c>
      <c r="H163" s="13">
        <v>43973.364594513892</v>
      </c>
      <c r="I163" s="11">
        <f t="shared" si="3"/>
        <v>43991</v>
      </c>
      <c r="L163"/>
    </row>
    <row r="164" spans="1:12" x14ac:dyDescent="0.25">
      <c r="A164" s="5">
        <v>59966</v>
      </c>
      <c r="B164" s="6" t="s">
        <v>23</v>
      </c>
      <c r="C164" s="6" t="s">
        <v>24</v>
      </c>
      <c r="D164" s="6" t="s">
        <v>19</v>
      </c>
      <c r="E164" s="7">
        <v>15000000</v>
      </c>
      <c r="F164" s="7">
        <v>12411150000</v>
      </c>
      <c r="G164" s="8">
        <v>43991</v>
      </c>
      <c r="H164" s="13">
        <v>43973.364594432867</v>
      </c>
      <c r="I164" s="11">
        <f t="shared" si="3"/>
        <v>43991</v>
      </c>
      <c r="L164"/>
    </row>
    <row r="165" spans="1:12" x14ac:dyDescent="0.25">
      <c r="A165" s="5">
        <v>59965</v>
      </c>
      <c r="B165" s="6" t="s">
        <v>23</v>
      </c>
      <c r="C165" s="6" t="s">
        <v>24</v>
      </c>
      <c r="D165" s="6" t="s">
        <v>19</v>
      </c>
      <c r="E165" s="7">
        <v>16000000</v>
      </c>
      <c r="F165" s="7">
        <v>13244160000</v>
      </c>
      <c r="G165" s="8">
        <v>43991</v>
      </c>
      <c r="H165" s="13">
        <v>43973.364594375002</v>
      </c>
      <c r="I165" s="11">
        <f t="shared" si="3"/>
        <v>43991</v>
      </c>
      <c r="L165"/>
    </row>
    <row r="166" spans="1:12" x14ac:dyDescent="0.25">
      <c r="A166" s="5">
        <v>59964</v>
      </c>
      <c r="B166" s="6" t="s">
        <v>23</v>
      </c>
      <c r="C166" s="6" t="s">
        <v>24</v>
      </c>
      <c r="D166" s="6" t="s">
        <v>19</v>
      </c>
      <c r="E166" s="7">
        <v>10000000</v>
      </c>
      <c r="F166" s="7">
        <v>8277700000</v>
      </c>
      <c r="G166" s="8">
        <v>43991</v>
      </c>
      <c r="H166" s="13">
        <v>43973.364594363426</v>
      </c>
      <c r="I166" s="11">
        <f t="shared" si="3"/>
        <v>43991</v>
      </c>
      <c r="L166"/>
    </row>
    <row r="167" spans="1:12" x14ac:dyDescent="0.25">
      <c r="A167" s="5">
        <v>59951</v>
      </c>
      <c r="B167" s="6" t="s">
        <v>23</v>
      </c>
      <c r="C167" s="6" t="s">
        <v>24</v>
      </c>
      <c r="D167" s="6" t="s">
        <v>19</v>
      </c>
      <c r="E167" s="7">
        <v>5000000</v>
      </c>
      <c r="F167" s="7">
        <v>4125000000</v>
      </c>
      <c r="G167" s="8">
        <v>43991</v>
      </c>
      <c r="H167" s="13">
        <v>43973.364594120372</v>
      </c>
      <c r="I167" s="11">
        <f t="shared" si="3"/>
        <v>43991</v>
      </c>
      <c r="L167"/>
    </row>
    <row r="168" spans="1:12" x14ac:dyDescent="0.25">
      <c r="A168" s="5">
        <v>59955</v>
      </c>
      <c r="B168" s="6" t="s">
        <v>23</v>
      </c>
      <c r="C168" s="6" t="s">
        <v>24</v>
      </c>
      <c r="D168" s="6" t="s">
        <v>19</v>
      </c>
      <c r="E168" s="7">
        <v>5000000</v>
      </c>
      <c r="F168" s="7">
        <v>4126000000</v>
      </c>
      <c r="G168" s="8">
        <v>43991</v>
      </c>
      <c r="H168" s="13">
        <v>43973.364594074075</v>
      </c>
      <c r="I168" s="11">
        <f t="shared" si="3"/>
        <v>43991</v>
      </c>
      <c r="L168"/>
    </row>
    <row r="169" spans="1:12" x14ac:dyDescent="0.25">
      <c r="A169" s="5">
        <v>59954</v>
      </c>
      <c r="B169" s="6" t="s">
        <v>23</v>
      </c>
      <c r="C169" s="6" t="s">
        <v>24</v>
      </c>
      <c r="D169" s="6" t="s">
        <v>19</v>
      </c>
      <c r="E169" s="7">
        <v>10000000</v>
      </c>
      <c r="F169" s="7">
        <v>8251500000</v>
      </c>
      <c r="G169" s="8">
        <v>43991</v>
      </c>
      <c r="H169" s="13">
        <v>43973.364594039354</v>
      </c>
      <c r="I169" s="11">
        <f t="shared" si="3"/>
        <v>43991</v>
      </c>
      <c r="L169"/>
    </row>
    <row r="170" spans="1:12" x14ac:dyDescent="0.25">
      <c r="A170" s="5">
        <v>59953</v>
      </c>
      <c r="B170" s="6" t="s">
        <v>23</v>
      </c>
      <c r="C170" s="6" t="s">
        <v>24</v>
      </c>
      <c r="D170" s="6" t="s">
        <v>19</v>
      </c>
      <c r="E170" s="7">
        <v>15000000</v>
      </c>
      <c r="F170" s="7">
        <v>12377250000</v>
      </c>
      <c r="G170" s="8">
        <v>43991</v>
      </c>
      <c r="H170" s="13">
        <v>43973.364593969905</v>
      </c>
      <c r="I170" s="11">
        <f t="shared" si="3"/>
        <v>43991</v>
      </c>
      <c r="L170"/>
    </row>
    <row r="171" spans="1:12" x14ac:dyDescent="0.25">
      <c r="A171" s="5">
        <v>59952</v>
      </c>
      <c r="B171" s="6" t="s">
        <v>23</v>
      </c>
      <c r="C171" s="6" t="s">
        <v>24</v>
      </c>
      <c r="D171" s="6" t="s">
        <v>19</v>
      </c>
      <c r="E171" s="7">
        <v>5000000</v>
      </c>
      <c r="F171" s="7">
        <v>4125000000</v>
      </c>
      <c r="G171" s="8">
        <v>43991</v>
      </c>
      <c r="H171" s="13">
        <v>43973.364593958337</v>
      </c>
      <c r="I171" s="11">
        <f t="shared" si="3"/>
        <v>43991</v>
      </c>
      <c r="L171"/>
    </row>
    <row r="172" spans="1:12" x14ac:dyDescent="0.25">
      <c r="A172" s="5">
        <v>60069</v>
      </c>
      <c r="B172" s="6" t="s">
        <v>23</v>
      </c>
      <c r="C172" s="6" t="s">
        <v>24</v>
      </c>
      <c r="D172" s="6" t="s">
        <v>19</v>
      </c>
      <c r="E172" s="7">
        <v>25000000</v>
      </c>
      <c r="F172" s="7">
        <v>20582250000</v>
      </c>
      <c r="G172" s="8">
        <v>43992</v>
      </c>
      <c r="H172" s="13">
        <v>43973.364596597225</v>
      </c>
      <c r="I172" s="11">
        <f t="shared" si="3"/>
        <v>43992</v>
      </c>
      <c r="L172"/>
    </row>
    <row r="173" spans="1:12" x14ac:dyDescent="0.25">
      <c r="A173" s="5">
        <v>60068</v>
      </c>
      <c r="B173" s="6" t="s">
        <v>23</v>
      </c>
      <c r="C173" s="6" t="s">
        <v>24</v>
      </c>
      <c r="D173" s="6" t="s">
        <v>19</v>
      </c>
      <c r="E173" s="7">
        <v>10000000</v>
      </c>
      <c r="F173" s="7">
        <v>8197000000</v>
      </c>
      <c r="G173" s="8">
        <v>43992</v>
      </c>
      <c r="H173" s="13">
        <v>43973.364596562496</v>
      </c>
      <c r="I173" s="11">
        <f t="shared" si="3"/>
        <v>43992</v>
      </c>
      <c r="L173"/>
    </row>
    <row r="174" spans="1:12" x14ac:dyDescent="0.25">
      <c r="A174" s="5">
        <v>60067</v>
      </c>
      <c r="B174" s="6" t="s">
        <v>23</v>
      </c>
      <c r="C174" s="6" t="s">
        <v>24</v>
      </c>
      <c r="D174" s="6" t="s">
        <v>19</v>
      </c>
      <c r="E174" s="7">
        <v>5000000</v>
      </c>
      <c r="F174" s="7">
        <v>4098250000</v>
      </c>
      <c r="G174" s="8">
        <v>43992</v>
      </c>
      <c r="H174" s="13">
        <v>43973.364596539352</v>
      </c>
      <c r="I174" s="11">
        <f t="shared" si="3"/>
        <v>43992</v>
      </c>
      <c r="L174"/>
    </row>
    <row r="175" spans="1:12" x14ac:dyDescent="0.25">
      <c r="A175" s="5">
        <v>60066</v>
      </c>
      <c r="B175" s="6" t="s">
        <v>23</v>
      </c>
      <c r="C175" s="6" t="s">
        <v>24</v>
      </c>
      <c r="D175" s="6" t="s">
        <v>19</v>
      </c>
      <c r="E175" s="7">
        <v>5000000</v>
      </c>
      <c r="F175" s="7">
        <v>4116000000</v>
      </c>
      <c r="G175" s="8">
        <v>43992</v>
      </c>
      <c r="H175" s="13">
        <v>43973.364596516207</v>
      </c>
      <c r="I175" s="11">
        <f t="shared" si="3"/>
        <v>43992</v>
      </c>
      <c r="L175"/>
    </row>
    <row r="176" spans="1:12" x14ac:dyDescent="0.25">
      <c r="A176" s="5">
        <v>60073</v>
      </c>
      <c r="B176" s="6" t="s">
        <v>23</v>
      </c>
      <c r="C176" s="6" t="s">
        <v>24</v>
      </c>
      <c r="D176" s="6" t="s">
        <v>19</v>
      </c>
      <c r="E176" s="7">
        <v>15000000</v>
      </c>
      <c r="F176" s="7">
        <v>12331500000</v>
      </c>
      <c r="G176" s="8">
        <v>43992</v>
      </c>
      <c r="H176" s="13">
        <v>43973.364596481479</v>
      </c>
      <c r="I176" s="11">
        <f t="shared" si="3"/>
        <v>43992</v>
      </c>
      <c r="L176"/>
    </row>
    <row r="177" spans="1:12" x14ac:dyDescent="0.25">
      <c r="A177" s="5">
        <v>60072</v>
      </c>
      <c r="B177" s="6" t="s">
        <v>23</v>
      </c>
      <c r="C177" s="6" t="s">
        <v>24</v>
      </c>
      <c r="D177" s="6" t="s">
        <v>19</v>
      </c>
      <c r="E177" s="7">
        <v>2000000</v>
      </c>
      <c r="F177" s="7">
        <v>1639780000</v>
      </c>
      <c r="G177" s="8">
        <v>43992</v>
      </c>
      <c r="H177" s="13">
        <v>43973.36459646991</v>
      </c>
      <c r="I177" s="11">
        <f t="shared" si="3"/>
        <v>43992</v>
      </c>
      <c r="L177"/>
    </row>
    <row r="178" spans="1:12" x14ac:dyDescent="0.25">
      <c r="A178" s="5">
        <v>60071</v>
      </c>
      <c r="B178" s="6" t="s">
        <v>23</v>
      </c>
      <c r="C178" s="6" t="s">
        <v>24</v>
      </c>
      <c r="D178" s="6" t="s">
        <v>19</v>
      </c>
      <c r="E178" s="7">
        <v>3000000</v>
      </c>
      <c r="F178" s="7">
        <v>2466270000</v>
      </c>
      <c r="G178" s="8">
        <v>43992</v>
      </c>
      <c r="H178" s="13">
        <v>43973.364596412037</v>
      </c>
      <c r="I178" s="11">
        <f t="shared" si="3"/>
        <v>43992</v>
      </c>
      <c r="L178"/>
    </row>
    <row r="179" spans="1:12" x14ac:dyDescent="0.25">
      <c r="A179" s="5">
        <v>60070</v>
      </c>
      <c r="B179" s="6" t="s">
        <v>23</v>
      </c>
      <c r="C179" s="6" t="s">
        <v>24</v>
      </c>
      <c r="D179" s="6" t="s">
        <v>19</v>
      </c>
      <c r="E179" s="7">
        <v>5000000</v>
      </c>
      <c r="F179" s="7">
        <v>4098750000</v>
      </c>
      <c r="G179" s="8">
        <v>43992</v>
      </c>
      <c r="H179" s="13">
        <v>43973.364596377316</v>
      </c>
      <c r="I179" s="11">
        <f t="shared" si="3"/>
        <v>43992</v>
      </c>
      <c r="L179"/>
    </row>
    <row r="180" spans="1:12" x14ac:dyDescent="0.25">
      <c r="A180" s="5">
        <v>60074</v>
      </c>
      <c r="B180" s="6" t="s">
        <v>23</v>
      </c>
      <c r="C180" s="6" t="s">
        <v>24</v>
      </c>
      <c r="D180" s="6" t="s">
        <v>19</v>
      </c>
      <c r="E180" s="7">
        <v>5000000</v>
      </c>
      <c r="F180" s="7">
        <v>4100000000</v>
      </c>
      <c r="G180" s="8">
        <v>43992</v>
      </c>
      <c r="H180" s="13">
        <v>43973.364596250001</v>
      </c>
      <c r="I180" s="11">
        <f t="shared" si="3"/>
        <v>43992</v>
      </c>
      <c r="L180"/>
    </row>
    <row r="181" spans="1:12" x14ac:dyDescent="0.25">
      <c r="A181" s="5">
        <v>60053</v>
      </c>
      <c r="B181" s="6" t="s">
        <v>23</v>
      </c>
      <c r="C181" s="6" t="s">
        <v>24</v>
      </c>
      <c r="D181" s="6" t="s">
        <v>19</v>
      </c>
      <c r="E181" s="7">
        <v>8000000</v>
      </c>
      <c r="F181" s="7">
        <v>6577760000</v>
      </c>
      <c r="G181" s="8">
        <v>43992</v>
      </c>
      <c r="H181" s="13">
        <v>43973.364596053238</v>
      </c>
      <c r="I181" s="11">
        <f t="shared" si="3"/>
        <v>43992</v>
      </c>
      <c r="L181"/>
    </row>
    <row r="182" spans="1:12" x14ac:dyDescent="0.25">
      <c r="A182" s="5">
        <v>60052</v>
      </c>
      <c r="B182" s="6" t="s">
        <v>23</v>
      </c>
      <c r="C182" s="6" t="s">
        <v>24</v>
      </c>
      <c r="D182" s="6" t="s">
        <v>19</v>
      </c>
      <c r="E182" s="7">
        <v>5000000</v>
      </c>
      <c r="F182" s="7">
        <v>4111000000</v>
      </c>
      <c r="G182" s="8">
        <v>43992</v>
      </c>
      <c r="H182" s="13">
        <v>43973.364595995372</v>
      </c>
      <c r="I182" s="11">
        <f t="shared" si="3"/>
        <v>43992</v>
      </c>
      <c r="L182"/>
    </row>
    <row r="183" spans="1:12" x14ac:dyDescent="0.25">
      <c r="A183" s="5">
        <v>60057</v>
      </c>
      <c r="B183" s="6" t="s">
        <v>23</v>
      </c>
      <c r="C183" s="6" t="s">
        <v>24</v>
      </c>
      <c r="D183" s="6" t="s">
        <v>19</v>
      </c>
      <c r="E183" s="7">
        <v>2000000</v>
      </c>
      <c r="F183" s="7">
        <v>1644800000</v>
      </c>
      <c r="G183" s="8">
        <v>43992</v>
      </c>
      <c r="H183" s="13">
        <v>43973.364595775463</v>
      </c>
      <c r="I183" s="11">
        <f t="shared" si="3"/>
        <v>43992</v>
      </c>
      <c r="L183"/>
    </row>
    <row r="184" spans="1:12" x14ac:dyDescent="0.25">
      <c r="A184" s="5">
        <v>60056</v>
      </c>
      <c r="B184" s="6" t="s">
        <v>23</v>
      </c>
      <c r="C184" s="6" t="s">
        <v>24</v>
      </c>
      <c r="D184" s="6" t="s">
        <v>19</v>
      </c>
      <c r="E184" s="7">
        <v>15000000</v>
      </c>
      <c r="F184" s="7">
        <v>12333000000</v>
      </c>
      <c r="G184" s="8">
        <v>43992</v>
      </c>
      <c r="H184" s="13">
        <v>43973.364595671294</v>
      </c>
      <c r="I184" s="11">
        <f t="shared" si="3"/>
        <v>43992</v>
      </c>
      <c r="L184"/>
    </row>
    <row r="185" spans="1:12" x14ac:dyDescent="0.25">
      <c r="A185" s="5">
        <v>60055</v>
      </c>
      <c r="B185" s="6" t="s">
        <v>23</v>
      </c>
      <c r="C185" s="6" t="s">
        <v>24</v>
      </c>
      <c r="D185" s="6" t="s">
        <v>19</v>
      </c>
      <c r="E185" s="7">
        <v>10000000</v>
      </c>
      <c r="F185" s="7">
        <v>8223500000</v>
      </c>
      <c r="G185" s="8">
        <v>43992</v>
      </c>
      <c r="H185" s="13">
        <v>43973.364595636573</v>
      </c>
      <c r="I185" s="11">
        <f t="shared" si="3"/>
        <v>43992</v>
      </c>
      <c r="L185"/>
    </row>
    <row r="186" spans="1:12" x14ac:dyDescent="0.25">
      <c r="A186" s="5">
        <v>60054</v>
      </c>
      <c r="B186" s="6" t="s">
        <v>23</v>
      </c>
      <c r="C186" s="6" t="s">
        <v>24</v>
      </c>
      <c r="D186" s="6" t="s">
        <v>19</v>
      </c>
      <c r="E186" s="7">
        <v>7000000</v>
      </c>
      <c r="F186" s="7">
        <v>5755400000</v>
      </c>
      <c r="G186" s="8">
        <v>43992</v>
      </c>
      <c r="H186" s="13">
        <v>43973.364595520834</v>
      </c>
      <c r="I186" s="11">
        <f t="shared" si="3"/>
        <v>43992</v>
      </c>
      <c r="L186"/>
    </row>
    <row r="187" spans="1:12" x14ac:dyDescent="0.25">
      <c r="A187" s="5">
        <v>60061</v>
      </c>
      <c r="B187" s="6" t="s">
        <v>23</v>
      </c>
      <c r="C187" s="6" t="s">
        <v>24</v>
      </c>
      <c r="D187" s="6" t="s">
        <v>19</v>
      </c>
      <c r="E187" s="7">
        <v>5000000</v>
      </c>
      <c r="F187" s="7">
        <v>4114500000</v>
      </c>
      <c r="G187" s="8">
        <v>43992</v>
      </c>
      <c r="H187" s="13">
        <v>43973.364595509258</v>
      </c>
      <c r="I187" s="11">
        <f t="shared" si="3"/>
        <v>43992</v>
      </c>
      <c r="L187"/>
    </row>
    <row r="188" spans="1:12" x14ac:dyDescent="0.25">
      <c r="A188" s="5">
        <v>60060</v>
      </c>
      <c r="B188" s="6" t="s">
        <v>23</v>
      </c>
      <c r="C188" s="6" t="s">
        <v>24</v>
      </c>
      <c r="D188" s="6" t="s">
        <v>19</v>
      </c>
      <c r="E188" s="7">
        <v>30000000</v>
      </c>
      <c r="F188" s="7">
        <v>24674700000</v>
      </c>
      <c r="G188" s="8">
        <v>43992</v>
      </c>
      <c r="H188" s="13">
        <v>43973.364595451392</v>
      </c>
      <c r="I188" s="11">
        <f t="shared" si="3"/>
        <v>43992</v>
      </c>
      <c r="L188"/>
    </row>
    <row r="189" spans="1:12" x14ac:dyDescent="0.25">
      <c r="A189" s="5">
        <v>60059</v>
      </c>
      <c r="B189" s="6" t="s">
        <v>23</v>
      </c>
      <c r="C189" s="6" t="s">
        <v>24</v>
      </c>
      <c r="D189" s="6" t="s">
        <v>19</v>
      </c>
      <c r="E189" s="7">
        <v>50000000</v>
      </c>
      <c r="F189" s="7">
        <v>41052500000</v>
      </c>
      <c r="G189" s="8">
        <v>43992</v>
      </c>
      <c r="H189" s="13">
        <v>43973.364595381943</v>
      </c>
      <c r="I189" s="11">
        <f t="shared" si="3"/>
        <v>43992</v>
      </c>
      <c r="L189"/>
    </row>
    <row r="190" spans="1:12" x14ac:dyDescent="0.25">
      <c r="A190" s="5">
        <v>60058</v>
      </c>
      <c r="B190" s="6" t="s">
        <v>23</v>
      </c>
      <c r="C190" s="6" t="s">
        <v>24</v>
      </c>
      <c r="D190" s="6" t="s">
        <v>19</v>
      </c>
      <c r="E190" s="7">
        <v>5000000</v>
      </c>
      <c r="F190" s="7">
        <v>4257500000</v>
      </c>
      <c r="G190" s="8">
        <v>43992</v>
      </c>
      <c r="H190" s="13">
        <v>43973.364595358798</v>
      </c>
      <c r="I190" s="11">
        <f t="shared" si="3"/>
        <v>43992</v>
      </c>
      <c r="L190"/>
    </row>
    <row r="191" spans="1:12" x14ac:dyDescent="0.25">
      <c r="A191" s="5">
        <v>60065</v>
      </c>
      <c r="B191" s="6" t="s">
        <v>23</v>
      </c>
      <c r="C191" s="6" t="s">
        <v>24</v>
      </c>
      <c r="D191" s="6" t="s">
        <v>19</v>
      </c>
      <c r="E191" s="7">
        <v>6000000</v>
      </c>
      <c r="F191" s="7">
        <v>4917600000</v>
      </c>
      <c r="G191" s="8">
        <v>43992</v>
      </c>
      <c r="H191" s="13">
        <v>43973.364595324078</v>
      </c>
      <c r="I191" s="11">
        <f t="shared" si="3"/>
        <v>43992</v>
      </c>
      <c r="L191"/>
    </row>
    <row r="192" spans="1:12" x14ac:dyDescent="0.25">
      <c r="A192" s="5">
        <v>60064</v>
      </c>
      <c r="B192" s="6" t="s">
        <v>23</v>
      </c>
      <c r="C192" s="6" t="s">
        <v>24</v>
      </c>
      <c r="D192" s="6" t="s">
        <v>19</v>
      </c>
      <c r="E192" s="7">
        <v>5000000</v>
      </c>
      <c r="F192" s="7">
        <v>4115250000</v>
      </c>
      <c r="G192" s="8">
        <v>43992</v>
      </c>
      <c r="H192" s="13">
        <v>43973.364595312501</v>
      </c>
      <c r="I192" s="11">
        <f t="shared" si="3"/>
        <v>43992</v>
      </c>
      <c r="L192"/>
    </row>
    <row r="193" spans="1:12" x14ac:dyDescent="0.25">
      <c r="A193" s="5">
        <v>60063</v>
      </c>
      <c r="B193" s="6" t="s">
        <v>23</v>
      </c>
      <c r="C193" s="6" t="s">
        <v>24</v>
      </c>
      <c r="D193" s="6" t="s">
        <v>19</v>
      </c>
      <c r="E193" s="7">
        <v>10000000</v>
      </c>
      <c r="F193" s="7">
        <v>8230000000</v>
      </c>
      <c r="G193" s="8">
        <v>43992</v>
      </c>
      <c r="H193" s="13">
        <v>43973.364595289349</v>
      </c>
      <c r="I193" s="11">
        <f t="shared" si="3"/>
        <v>43992</v>
      </c>
      <c r="L193"/>
    </row>
    <row r="194" spans="1:12" x14ac:dyDescent="0.25">
      <c r="A194" s="5">
        <v>60062</v>
      </c>
      <c r="B194" s="6" t="s">
        <v>23</v>
      </c>
      <c r="C194" s="6" t="s">
        <v>24</v>
      </c>
      <c r="D194" s="6" t="s">
        <v>19</v>
      </c>
      <c r="E194" s="7">
        <v>17000000</v>
      </c>
      <c r="F194" s="7">
        <v>13933030000</v>
      </c>
      <c r="G194" s="8">
        <v>43992</v>
      </c>
      <c r="H194" s="13">
        <v>43973.364595243052</v>
      </c>
      <c r="I194" s="11">
        <f t="shared" ref="I194:I257" si="4">+IF(A194="","",VALUE(G194))</f>
        <v>43992</v>
      </c>
      <c r="L194"/>
    </row>
    <row r="195" spans="1:12" x14ac:dyDescent="0.25">
      <c r="A195" s="5">
        <v>60183</v>
      </c>
      <c r="B195" s="6" t="s">
        <v>23</v>
      </c>
      <c r="C195" s="6" t="s">
        <v>24</v>
      </c>
      <c r="D195" s="6" t="s">
        <v>19</v>
      </c>
      <c r="E195" s="7">
        <v>5000000</v>
      </c>
      <c r="F195" s="7">
        <v>4100400000</v>
      </c>
      <c r="G195" s="8">
        <v>43993</v>
      </c>
      <c r="H195" s="13">
        <v>43973.364594317129</v>
      </c>
      <c r="I195" s="11">
        <f t="shared" si="4"/>
        <v>43993</v>
      </c>
      <c r="L195"/>
    </row>
    <row r="196" spans="1:12" x14ac:dyDescent="0.25">
      <c r="A196" s="5">
        <v>60182</v>
      </c>
      <c r="B196" s="6" t="s">
        <v>23</v>
      </c>
      <c r="C196" s="6" t="s">
        <v>24</v>
      </c>
      <c r="D196" s="6" t="s">
        <v>19</v>
      </c>
      <c r="E196" s="7">
        <v>10000000</v>
      </c>
      <c r="F196" s="7">
        <v>8200000000</v>
      </c>
      <c r="G196" s="8">
        <v>43993</v>
      </c>
      <c r="H196" s="13">
        <v>43973.364594305553</v>
      </c>
      <c r="I196" s="11">
        <f t="shared" si="4"/>
        <v>43993</v>
      </c>
      <c r="L196"/>
    </row>
    <row r="197" spans="1:12" x14ac:dyDescent="0.25">
      <c r="A197" s="5">
        <v>60181</v>
      </c>
      <c r="B197" s="6" t="s">
        <v>23</v>
      </c>
      <c r="C197" s="6" t="s">
        <v>24</v>
      </c>
      <c r="D197" s="6" t="s">
        <v>19</v>
      </c>
      <c r="E197" s="7">
        <v>17000000</v>
      </c>
      <c r="F197" s="7">
        <v>13938130000</v>
      </c>
      <c r="G197" s="8">
        <v>43993</v>
      </c>
      <c r="H197" s="13">
        <v>43973.364594224535</v>
      </c>
      <c r="I197" s="11">
        <f t="shared" si="4"/>
        <v>43993</v>
      </c>
      <c r="L197"/>
    </row>
    <row r="198" spans="1:12" x14ac:dyDescent="0.25">
      <c r="A198" s="5">
        <v>60180</v>
      </c>
      <c r="B198" s="6" t="s">
        <v>23</v>
      </c>
      <c r="C198" s="6" t="s">
        <v>24</v>
      </c>
      <c r="D198" s="6" t="s">
        <v>19</v>
      </c>
      <c r="E198" s="7">
        <v>15000000</v>
      </c>
      <c r="F198" s="7">
        <v>12293250000</v>
      </c>
      <c r="G198" s="8">
        <v>43993</v>
      </c>
      <c r="H198" s="13">
        <v>43973.364594178238</v>
      </c>
      <c r="I198" s="11">
        <f t="shared" si="4"/>
        <v>43993</v>
      </c>
      <c r="L198"/>
    </row>
    <row r="199" spans="1:12" x14ac:dyDescent="0.25">
      <c r="A199" s="5">
        <v>60185</v>
      </c>
      <c r="B199" s="6" t="s">
        <v>23</v>
      </c>
      <c r="C199" s="6" t="s">
        <v>24</v>
      </c>
      <c r="D199" s="6" t="s">
        <v>19</v>
      </c>
      <c r="E199" s="7">
        <v>15000000</v>
      </c>
      <c r="F199" s="7">
        <v>12303750000</v>
      </c>
      <c r="G199" s="8">
        <v>43993</v>
      </c>
      <c r="H199" s="13">
        <v>43973.364594155093</v>
      </c>
      <c r="I199" s="11">
        <f t="shared" si="4"/>
        <v>43993</v>
      </c>
      <c r="L199"/>
    </row>
    <row r="200" spans="1:12" x14ac:dyDescent="0.25">
      <c r="A200" s="5">
        <v>60184</v>
      </c>
      <c r="B200" s="6" t="s">
        <v>23</v>
      </c>
      <c r="C200" s="6" t="s">
        <v>24</v>
      </c>
      <c r="D200" s="6" t="s">
        <v>19</v>
      </c>
      <c r="E200" s="7">
        <v>3000000</v>
      </c>
      <c r="F200" s="7">
        <v>2460300000</v>
      </c>
      <c r="G200" s="8">
        <v>43993</v>
      </c>
      <c r="H200" s="13">
        <v>43973.364594143517</v>
      </c>
      <c r="I200" s="11">
        <f t="shared" si="4"/>
        <v>43993</v>
      </c>
      <c r="L200"/>
    </row>
    <row r="201" spans="1:12" x14ac:dyDescent="0.25">
      <c r="A201" s="5">
        <v>60171</v>
      </c>
      <c r="B201" s="6" t="s">
        <v>23</v>
      </c>
      <c r="C201" s="6" t="s">
        <v>24</v>
      </c>
      <c r="D201" s="6" t="s">
        <v>19</v>
      </c>
      <c r="E201" s="7">
        <v>2000000</v>
      </c>
      <c r="F201" s="7">
        <v>1644240000</v>
      </c>
      <c r="G201" s="8">
        <v>43993</v>
      </c>
      <c r="H201" s="13">
        <v>43973.364593796294</v>
      </c>
      <c r="I201" s="11">
        <f t="shared" si="4"/>
        <v>43993</v>
      </c>
      <c r="L201"/>
    </row>
    <row r="202" spans="1:12" x14ac:dyDescent="0.25">
      <c r="A202" s="5">
        <v>60170</v>
      </c>
      <c r="B202" s="6" t="s">
        <v>23</v>
      </c>
      <c r="C202" s="6" t="s">
        <v>24</v>
      </c>
      <c r="D202" s="6" t="s">
        <v>19</v>
      </c>
      <c r="E202" s="7">
        <v>50000000</v>
      </c>
      <c r="F202" s="7">
        <v>41074500000</v>
      </c>
      <c r="G202" s="8">
        <v>43993</v>
      </c>
      <c r="H202" s="13">
        <v>43973.364593749997</v>
      </c>
      <c r="I202" s="11">
        <f t="shared" si="4"/>
        <v>43993</v>
      </c>
      <c r="L202"/>
    </row>
    <row r="203" spans="1:12" x14ac:dyDescent="0.25">
      <c r="A203" s="5">
        <v>60175</v>
      </c>
      <c r="B203" s="6" t="s">
        <v>23</v>
      </c>
      <c r="C203" s="6" t="s">
        <v>24</v>
      </c>
      <c r="D203" s="6" t="s">
        <v>19</v>
      </c>
      <c r="E203" s="7">
        <v>7000000</v>
      </c>
      <c r="F203" s="7">
        <v>5754000000</v>
      </c>
      <c r="G203" s="8">
        <v>43993</v>
      </c>
      <c r="H203" s="13">
        <v>43973.364593668979</v>
      </c>
      <c r="I203" s="11">
        <f t="shared" si="4"/>
        <v>43993</v>
      </c>
      <c r="L203"/>
    </row>
    <row r="204" spans="1:12" x14ac:dyDescent="0.25">
      <c r="A204" s="5">
        <v>60174</v>
      </c>
      <c r="B204" s="6" t="s">
        <v>23</v>
      </c>
      <c r="C204" s="6" t="s">
        <v>24</v>
      </c>
      <c r="D204" s="6" t="s">
        <v>19</v>
      </c>
      <c r="E204" s="7">
        <v>1000000</v>
      </c>
      <c r="F204" s="7">
        <v>822000000</v>
      </c>
      <c r="G204" s="8">
        <v>43993</v>
      </c>
      <c r="H204" s="13">
        <v>43973.364593622682</v>
      </c>
      <c r="I204" s="11">
        <f t="shared" si="4"/>
        <v>43993</v>
      </c>
      <c r="L204"/>
    </row>
    <row r="205" spans="1:12" x14ac:dyDescent="0.25">
      <c r="A205" s="5">
        <v>60173</v>
      </c>
      <c r="B205" s="6" t="s">
        <v>23</v>
      </c>
      <c r="C205" s="6" t="s">
        <v>24</v>
      </c>
      <c r="D205" s="6" t="s">
        <v>19</v>
      </c>
      <c r="E205" s="7">
        <v>10000000</v>
      </c>
      <c r="F205" s="7">
        <v>8221000000</v>
      </c>
      <c r="G205" s="8">
        <v>43993</v>
      </c>
      <c r="H205" s="13">
        <v>43973.364593599537</v>
      </c>
      <c r="I205" s="11">
        <f t="shared" si="4"/>
        <v>43993</v>
      </c>
      <c r="L205"/>
    </row>
    <row r="206" spans="1:12" x14ac:dyDescent="0.25">
      <c r="A206" s="5">
        <v>60172</v>
      </c>
      <c r="B206" s="6" t="s">
        <v>23</v>
      </c>
      <c r="C206" s="6" t="s">
        <v>24</v>
      </c>
      <c r="D206" s="6" t="s">
        <v>19</v>
      </c>
      <c r="E206" s="7">
        <v>30000000</v>
      </c>
      <c r="F206" s="7">
        <v>24663300000</v>
      </c>
      <c r="G206" s="8">
        <v>43993</v>
      </c>
      <c r="H206" s="13">
        <v>43973.364593587961</v>
      </c>
      <c r="I206" s="11">
        <f t="shared" si="4"/>
        <v>43993</v>
      </c>
      <c r="L206"/>
    </row>
    <row r="207" spans="1:12" x14ac:dyDescent="0.25">
      <c r="A207" s="5">
        <v>60179</v>
      </c>
      <c r="B207" s="6" t="s">
        <v>23</v>
      </c>
      <c r="C207" s="6" t="s">
        <v>24</v>
      </c>
      <c r="D207" s="6" t="s">
        <v>19</v>
      </c>
      <c r="E207" s="7">
        <v>25000000</v>
      </c>
      <c r="F207" s="7">
        <v>20487750000</v>
      </c>
      <c r="G207" s="8">
        <v>43993</v>
      </c>
      <c r="H207" s="13">
        <v>43973.364593541664</v>
      </c>
      <c r="I207" s="11">
        <f t="shared" si="4"/>
        <v>43993</v>
      </c>
      <c r="L207"/>
    </row>
    <row r="208" spans="1:12" x14ac:dyDescent="0.25">
      <c r="A208" s="5">
        <v>60178</v>
      </c>
      <c r="B208" s="6" t="s">
        <v>23</v>
      </c>
      <c r="C208" s="6" t="s">
        <v>24</v>
      </c>
      <c r="D208" s="6" t="s">
        <v>19</v>
      </c>
      <c r="E208" s="7">
        <v>10000000</v>
      </c>
      <c r="F208" s="7">
        <v>8195000000</v>
      </c>
      <c r="G208" s="8">
        <v>43993</v>
      </c>
      <c r="H208" s="13">
        <v>43973.364593530096</v>
      </c>
      <c r="I208" s="11">
        <f t="shared" si="4"/>
        <v>43993</v>
      </c>
      <c r="L208"/>
    </row>
    <row r="209" spans="1:12" x14ac:dyDescent="0.25">
      <c r="A209" s="5">
        <v>60177</v>
      </c>
      <c r="B209" s="6" t="s">
        <v>23</v>
      </c>
      <c r="C209" s="6" t="s">
        <v>24</v>
      </c>
      <c r="D209" s="6" t="s">
        <v>19</v>
      </c>
      <c r="E209" s="7">
        <v>42000000</v>
      </c>
      <c r="F209" s="7">
        <v>34513500000</v>
      </c>
      <c r="G209" s="8">
        <v>43993</v>
      </c>
      <c r="H209" s="13">
        <v>43973.364593506943</v>
      </c>
      <c r="I209" s="11">
        <f t="shared" si="4"/>
        <v>43993</v>
      </c>
      <c r="L209"/>
    </row>
    <row r="210" spans="1:12" x14ac:dyDescent="0.25">
      <c r="A210" s="5">
        <v>60176</v>
      </c>
      <c r="B210" s="6" t="s">
        <v>23</v>
      </c>
      <c r="C210" s="6" t="s">
        <v>24</v>
      </c>
      <c r="D210" s="6" t="s">
        <v>19</v>
      </c>
      <c r="E210" s="7">
        <v>8000000</v>
      </c>
      <c r="F210" s="7">
        <v>6574000000</v>
      </c>
      <c r="G210" s="8">
        <v>43993</v>
      </c>
      <c r="H210" s="13">
        <v>43973.364593483799</v>
      </c>
      <c r="I210" s="11">
        <f t="shared" si="4"/>
        <v>43993</v>
      </c>
      <c r="L210"/>
    </row>
    <row r="211" spans="1:12" x14ac:dyDescent="0.25">
      <c r="A211" s="5">
        <v>60320</v>
      </c>
      <c r="B211" s="6" t="s">
        <v>23</v>
      </c>
      <c r="C211" s="6" t="s">
        <v>24</v>
      </c>
      <c r="D211" s="6" t="s">
        <v>19</v>
      </c>
      <c r="E211" s="7">
        <v>2000000</v>
      </c>
      <c r="F211" s="7">
        <v>1647100000</v>
      </c>
      <c r="G211" s="8">
        <v>43994</v>
      </c>
      <c r="H211" s="13">
        <v>43973.364592418984</v>
      </c>
      <c r="I211" s="11">
        <f t="shared" si="4"/>
        <v>43994</v>
      </c>
      <c r="L211"/>
    </row>
    <row r="212" spans="1:12" x14ac:dyDescent="0.25">
      <c r="A212" s="5">
        <v>60307</v>
      </c>
      <c r="B212" s="6" t="s">
        <v>23</v>
      </c>
      <c r="C212" s="6" t="s">
        <v>24</v>
      </c>
      <c r="D212" s="6" t="s">
        <v>19</v>
      </c>
      <c r="E212" s="7">
        <v>10000000</v>
      </c>
      <c r="F212" s="7">
        <v>8251900000</v>
      </c>
      <c r="G212" s="8">
        <v>43994</v>
      </c>
      <c r="H212" s="13">
        <v>43973.364592071761</v>
      </c>
      <c r="I212" s="11">
        <f t="shared" si="4"/>
        <v>43994</v>
      </c>
      <c r="L212"/>
    </row>
    <row r="213" spans="1:12" x14ac:dyDescent="0.25">
      <c r="A213" s="5">
        <v>60306</v>
      </c>
      <c r="B213" s="6" t="s">
        <v>23</v>
      </c>
      <c r="C213" s="6" t="s">
        <v>24</v>
      </c>
      <c r="D213" s="6" t="s">
        <v>19</v>
      </c>
      <c r="E213" s="7">
        <v>2000000</v>
      </c>
      <c r="F213" s="7">
        <v>1650400000</v>
      </c>
      <c r="G213" s="8">
        <v>43994</v>
      </c>
      <c r="H213" s="13">
        <v>43973.364591979167</v>
      </c>
      <c r="I213" s="11">
        <f t="shared" si="4"/>
        <v>43994</v>
      </c>
      <c r="L213"/>
    </row>
    <row r="214" spans="1:12" x14ac:dyDescent="0.25">
      <c r="A214" s="5">
        <v>60305</v>
      </c>
      <c r="B214" s="6" t="s">
        <v>23</v>
      </c>
      <c r="C214" s="6" t="s">
        <v>24</v>
      </c>
      <c r="D214" s="6" t="s">
        <v>19</v>
      </c>
      <c r="E214" s="7">
        <v>20000000</v>
      </c>
      <c r="F214" s="7">
        <v>16505000000</v>
      </c>
      <c r="G214" s="8">
        <v>43994</v>
      </c>
      <c r="H214" s="13">
        <v>43973.364591944446</v>
      </c>
      <c r="I214" s="11">
        <f t="shared" si="4"/>
        <v>43994</v>
      </c>
      <c r="L214"/>
    </row>
    <row r="215" spans="1:12" x14ac:dyDescent="0.25">
      <c r="A215" s="5">
        <v>60304</v>
      </c>
      <c r="B215" s="6" t="s">
        <v>23</v>
      </c>
      <c r="C215" s="6" t="s">
        <v>24</v>
      </c>
      <c r="D215" s="6" t="s">
        <v>19</v>
      </c>
      <c r="E215" s="7">
        <v>5000000</v>
      </c>
      <c r="F215" s="7">
        <v>4126250000</v>
      </c>
      <c r="G215" s="8">
        <v>43994</v>
      </c>
      <c r="H215" s="13">
        <v>43973.364591886573</v>
      </c>
      <c r="I215" s="11">
        <f t="shared" si="4"/>
        <v>43994</v>
      </c>
      <c r="L215"/>
    </row>
    <row r="216" spans="1:12" x14ac:dyDescent="0.25">
      <c r="A216" s="5">
        <v>60311</v>
      </c>
      <c r="B216" s="6" t="s">
        <v>23</v>
      </c>
      <c r="C216" s="6" t="s">
        <v>24</v>
      </c>
      <c r="D216" s="6" t="s">
        <v>19</v>
      </c>
      <c r="E216" s="7">
        <v>5000000</v>
      </c>
      <c r="F216" s="7">
        <v>4119500000</v>
      </c>
      <c r="G216" s="8">
        <v>43994</v>
      </c>
      <c r="H216" s="13">
        <v>43973.364591840276</v>
      </c>
      <c r="I216" s="11">
        <f t="shared" si="4"/>
        <v>43994</v>
      </c>
      <c r="L216"/>
    </row>
    <row r="217" spans="1:12" x14ac:dyDescent="0.25">
      <c r="A217" s="5">
        <v>60310</v>
      </c>
      <c r="B217" s="6" t="s">
        <v>23</v>
      </c>
      <c r="C217" s="6" t="s">
        <v>24</v>
      </c>
      <c r="D217" s="6" t="s">
        <v>19</v>
      </c>
      <c r="E217" s="7">
        <v>5000000</v>
      </c>
      <c r="F217" s="7">
        <v>4119250000</v>
      </c>
      <c r="G217" s="8">
        <v>43994</v>
      </c>
      <c r="H217" s="13">
        <v>43973.364591793979</v>
      </c>
      <c r="I217" s="11">
        <f t="shared" si="4"/>
        <v>43994</v>
      </c>
      <c r="L217"/>
    </row>
    <row r="218" spans="1:12" x14ac:dyDescent="0.25">
      <c r="A218" s="5">
        <v>60309</v>
      </c>
      <c r="B218" s="6" t="s">
        <v>23</v>
      </c>
      <c r="C218" s="6" t="s">
        <v>24</v>
      </c>
      <c r="D218" s="6" t="s">
        <v>19</v>
      </c>
      <c r="E218" s="7">
        <v>8000000</v>
      </c>
      <c r="F218" s="7">
        <v>6588000000</v>
      </c>
      <c r="G218" s="8">
        <v>43994</v>
      </c>
      <c r="H218" s="13">
        <v>43973.364591724538</v>
      </c>
      <c r="I218" s="11">
        <f t="shared" si="4"/>
        <v>43994</v>
      </c>
      <c r="L218"/>
    </row>
    <row r="219" spans="1:12" x14ac:dyDescent="0.25">
      <c r="A219" s="5">
        <v>60308</v>
      </c>
      <c r="B219" s="6" t="s">
        <v>23</v>
      </c>
      <c r="C219" s="6" t="s">
        <v>24</v>
      </c>
      <c r="D219" s="6" t="s">
        <v>19</v>
      </c>
      <c r="E219" s="7">
        <v>5000000</v>
      </c>
      <c r="F219" s="7">
        <v>4122250000</v>
      </c>
      <c r="G219" s="8">
        <v>43994</v>
      </c>
      <c r="H219" s="13">
        <v>43973.364591655096</v>
      </c>
      <c r="I219" s="11">
        <f t="shared" si="4"/>
        <v>43994</v>
      </c>
      <c r="L219"/>
    </row>
    <row r="220" spans="1:12" x14ac:dyDescent="0.25">
      <c r="A220" s="5">
        <v>60315</v>
      </c>
      <c r="B220" s="6" t="s">
        <v>23</v>
      </c>
      <c r="C220" s="6" t="s">
        <v>24</v>
      </c>
      <c r="D220" s="6" t="s">
        <v>19</v>
      </c>
      <c r="E220" s="7">
        <v>10000000</v>
      </c>
      <c r="F220" s="7">
        <v>8241900000</v>
      </c>
      <c r="G220" s="8">
        <v>43994</v>
      </c>
      <c r="H220" s="13">
        <v>43973.364591608799</v>
      </c>
      <c r="I220" s="11">
        <f t="shared" si="4"/>
        <v>43994</v>
      </c>
      <c r="L220"/>
    </row>
    <row r="221" spans="1:12" x14ac:dyDescent="0.25">
      <c r="A221" s="5">
        <v>60314</v>
      </c>
      <c r="B221" s="6" t="s">
        <v>23</v>
      </c>
      <c r="C221" s="6" t="s">
        <v>24</v>
      </c>
      <c r="D221" s="6" t="s">
        <v>19</v>
      </c>
      <c r="E221" s="7">
        <v>10000000</v>
      </c>
      <c r="F221" s="7">
        <v>8241600000</v>
      </c>
      <c r="G221" s="8">
        <v>43994</v>
      </c>
      <c r="H221" s="13">
        <v>43973.36459153935</v>
      </c>
      <c r="I221" s="11">
        <f t="shared" si="4"/>
        <v>43994</v>
      </c>
      <c r="L221"/>
    </row>
    <row r="222" spans="1:12" x14ac:dyDescent="0.25">
      <c r="A222" s="5">
        <v>60313</v>
      </c>
      <c r="B222" s="6" t="s">
        <v>23</v>
      </c>
      <c r="C222" s="6" t="s">
        <v>24</v>
      </c>
      <c r="D222" s="6" t="s">
        <v>19</v>
      </c>
      <c r="E222" s="7">
        <v>10000000</v>
      </c>
      <c r="F222" s="7">
        <v>8239000000</v>
      </c>
      <c r="G222" s="8">
        <v>43994</v>
      </c>
      <c r="H222" s="13">
        <v>43973.364591458332</v>
      </c>
      <c r="I222" s="11">
        <f t="shared" si="4"/>
        <v>43994</v>
      </c>
      <c r="L222"/>
    </row>
    <row r="223" spans="1:12" x14ac:dyDescent="0.25">
      <c r="A223" s="5">
        <v>60312</v>
      </c>
      <c r="B223" s="6" t="s">
        <v>23</v>
      </c>
      <c r="C223" s="6" t="s">
        <v>24</v>
      </c>
      <c r="D223" s="6" t="s">
        <v>19</v>
      </c>
      <c r="E223" s="7">
        <v>20000000</v>
      </c>
      <c r="F223" s="7">
        <v>16491200000</v>
      </c>
      <c r="G223" s="8">
        <v>43994</v>
      </c>
      <c r="H223" s="13">
        <v>43973.364591412035</v>
      </c>
      <c r="I223" s="11">
        <f t="shared" si="4"/>
        <v>43994</v>
      </c>
      <c r="L223"/>
    </row>
    <row r="224" spans="1:12" x14ac:dyDescent="0.25">
      <c r="A224" s="5">
        <v>60319</v>
      </c>
      <c r="B224" s="6" t="s">
        <v>23</v>
      </c>
      <c r="C224" s="6" t="s">
        <v>24</v>
      </c>
      <c r="D224" s="6" t="s">
        <v>19</v>
      </c>
      <c r="E224" s="7">
        <v>2000000</v>
      </c>
      <c r="F224" s="7">
        <v>1648700000</v>
      </c>
      <c r="G224" s="8">
        <v>43994</v>
      </c>
      <c r="H224" s="13">
        <v>43973.36459135417</v>
      </c>
      <c r="I224" s="11">
        <f t="shared" si="4"/>
        <v>43994</v>
      </c>
      <c r="L224"/>
    </row>
    <row r="225" spans="1:12" x14ac:dyDescent="0.25">
      <c r="A225" s="5">
        <v>60318</v>
      </c>
      <c r="B225" s="6" t="s">
        <v>23</v>
      </c>
      <c r="C225" s="6" t="s">
        <v>24</v>
      </c>
      <c r="D225" s="6" t="s">
        <v>19</v>
      </c>
      <c r="E225" s="7">
        <v>10000000</v>
      </c>
      <c r="F225" s="7">
        <v>8241000000</v>
      </c>
      <c r="G225" s="8">
        <v>43994</v>
      </c>
      <c r="H225" s="13">
        <v>43973.364591284721</v>
      </c>
      <c r="I225" s="11">
        <f t="shared" si="4"/>
        <v>43994</v>
      </c>
      <c r="L225"/>
    </row>
    <row r="226" spans="1:12" x14ac:dyDescent="0.25">
      <c r="A226" s="5">
        <v>60317</v>
      </c>
      <c r="B226" s="6" t="s">
        <v>23</v>
      </c>
      <c r="C226" s="6" t="s">
        <v>24</v>
      </c>
      <c r="D226" s="6" t="s">
        <v>19</v>
      </c>
      <c r="E226" s="7">
        <v>10000000</v>
      </c>
      <c r="F226" s="7">
        <v>8240000000</v>
      </c>
      <c r="G226" s="8">
        <v>43994</v>
      </c>
      <c r="H226" s="13">
        <v>43973.364591226855</v>
      </c>
      <c r="I226" s="11">
        <f t="shared" si="4"/>
        <v>43994</v>
      </c>
      <c r="L226"/>
    </row>
    <row r="227" spans="1:12" x14ac:dyDescent="0.25">
      <c r="A227" s="5">
        <v>60316</v>
      </c>
      <c r="B227" s="6" t="s">
        <v>23</v>
      </c>
      <c r="C227" s="6" t="s">
        <v>24</v>
      </c>
      <c r="D227" s="6" t="s">
        <v>19</v>
      </c>
      <c r="E227" s="7">
        <v>3000000</v>
      </c>
      <c r="F227" s="7">
        <v>2472000000</v>
      </c>
      <c r="G227" s="8">
        <v>43994</v>
      </c>
      <c r="H227" s="13">
        <v>43973.36459114583</v>
      </c>
      <c r="I227" s="11">
        <f t="shared" si="4"/>
        <v>43994</v>
      </c>
      <c r="L227"/>
    </row>
    <row r="228" spans="1:12" x14ac:dyDescent="0.25">
      <c r="A228" s="5">
        <v>60303</v>
      </c>
      <c r="B228" s="6" t="s">
        <v>23</v>
      </c>
      <c r="C228" s="6" t="s">
        <v>24</v>
      </c>
      <c r="D228" s="6" t="s">
        <v>19</v>
      </c>
      <c r="E228" s="7">
        <v>3000000</v>
      </c>
      <c r="F228" s="7">
        <v>2475750000</v>
      </c>
      <c r="G228" s="8">
        <v>43994</v>
      </c>
      <c r="H228" s="13">
        <v>43973.364590671299</v>
      </c>
      <c r="I228" s="11">
        <f t="shared" si="4"/>
        <v>43994</v>
      </c>
      <c r="L228"/>
    </row>
    <row r="229" spans="1:12" x14ac:dyDescent="0.25">
      <c r="A229" s="5">
        <v>60302</v>
      </c>
      <c r="B229" s="6" t="s">
        <v>23</v>
      </c>
      <c r="C229" s="6" t="s">
        <v>24</v>
      </c>
      <c r="D229" s="6" t="s">
        <v>19</v>
      </c>
      <c r="E229" s="7">
        <v>10000000</v>
      </c>
      <c r="F229" s="7">
        <v>8255000000</v>
      </c>
      <c r="G229" s="8">
        <v>43994</v>
      </c>
      <c r="H229" s="13">
        <v>43973.364590648147</v>
      </c>
      <c r="I229" s="11">
        <f t="shared" si="4"/>
        <v>43994</v>
      </c>
      <c r="L229"/>
    </row>
    <row r="230" spans="1:12" x14ac:dyDescent="0.25">
      <c r="A230" s="5">
        <v>60301</v>
      </c>
      <c r="B230" s="6" t="s">
        <v>23</v>
      </c>
      <c r="C230" s="6" t="s">
        <v>24</v>
      </c>
      <c r="D230" s="6" t="s">
        <v>19</v>
      </c>
      <c r="E230" s="7">
        <v>50000000</v>
      </c>
      <c r="F230" s="7">
        <v>41284500000</v>
      </c>
      <c r="G230" s="8">
        <v>43994</v>
      </c>
      <c r="H230" s="13">
        <v>43973.364590636571</v>
      </c>
      <c r="I230" s="11">
        <f t="shared" si="4"/>
        <v>43994</v>
      </c>
      <c r="L230"/>
    </row>
    <row r="231" spans="1:12" x14ac:dyDescent="0.25">
      <c r="A231" s="5">
        <v>60300</v>
      </c>
      <c r="B231" s="6" t="s">
        <v>23</v>
      </c>
      <c r="C231" s="6" t="s">
        <v>24</v>
      </c>
      <c r="D231" s="6" t="s">
        <v>19</v>
      </c>
      <c r="E231" s="7">
        <v>25000000</v>
      </c>
      <c r="F231" s="7">
        <v>20601250000</v>
      </c>
      <c r="G231" s="8">
        <v>43994</v>
      </c>
      <c r="H231" s="13">
        <v>43973.364590613426</v>
      </c>
      <c r="I231" s="11">
        <f t="shared" si="4"/>
        <v>43994</v>
      </c>
      <c r="L231"/>
    </row>
    <row r="232" spans="1:12" x14ac:dyDescent="0.25">
      <c r="A232" s="5">
        <v>60392</v>
      </c>
      <c r="B232" s="6" t="s">
        <v>23</v>
      </c>
      <c r="C232" s="6" t="s">
        <v>24</v>
      </c>
      <c r="D232" s="6" t="s">
        <v>19</v>
      </c>
      <c r="E232" s="7">
        <v>10000000</v>
      </c>
      <c r="F232" s="7">
        <v>8212500000</v>
      </c>
      <c r="G232" s="8">
        <v>43997</v>
      </c>
      <c r="H232" s="13">
        <v>43973.364590972225</v>
      </c>
      <c r="I232" s="11">
        <f t="shared" si="4"/>
        <v>43997</v>
      </c>
      <c r="L232"/>
    </row>
    <row r="233" spans="1:12" x14ac:dyDescent="0.25">
      <c r="A233" s="5">
        <v>60391</v>
      </c>
      <c r="B233" s="6" t="s">
        <v>23</v>
      </c>
      <c r="C233" s="6" t="s">
        <v>24</v>
      </c>
      <c r="D233" s="6" t="s">
        <v>19</v>
      </c>
      <c r="E233" s="7">
        <v>10000000</v>
      </c>
      <c r="F233" s="7">
        <v>8212500000</v>
      </c>
      <c r="G233" s="8">
        <v>43997</v>
      </c>
      <c r="H233" s="13">
        <v>43973.364590902776</v>
      </c>
      <c r="I233" s="11">
        <f t="shared" si="4"/>
        <v>43997</v>
      </c>
      <c r="L233"/>
    </row>
    <row r="234" spans="1:12" x14ac:dyDescent="0.25">
      <c r="A234" s="5">
        <v>60390</v>
      </c>
      <c r="B234" s="6" t="s">
        <v>23</v>
      </c>
      <c r="C234" s="6" t="s">
        <v>24</v>
      </c>
      <c r="D234" s="6" t="s">
        <v>19</v>
      </c>
      <c r="E234" s="7">
        <v>13000000</v>
      </c>
      <c r="F234" s="7">
        <v>10671570000</v>
      </c>
      <c r="G234" s="8">
        <v>43997</v>
      </c>
      <c r="H234" s="13">
        <v>43973.364590868056</v>
      </c>
      <c r="I234" s="11">
        <f t="shared" si="4"/>
        <v>43997</v>
      </c>
      <c r="L234"/>
    </row>
    <row r="235" spans="1:12" x14ac:dyDescent="0.25">
      <c r="A235" s="5">
        <v>60377</v>
      </c>
      <c r="B235" s="6" t="s">
        <v>23</v>
      </c>
      <c r="C235" s="6" t="s">
        <v>24</v>
      </c>
      <c r="D235" s="6" t="s">
        <v>19</v>
      </c>
      <c r="E235" s="7">
        <v>5000000</v>
      </c>
      <c r="F235" s="7">
        <v>4107000000</v>
      </c>
      <c r="G235" s="8">
        <v>43997</v>
      </c>
      <c r="H235" s="13">
        <v>43973.364590567129</v>
      </c>
      <c r="I235" s="11">
        <f t="shared" si="4"/>
        <v>43997</v>
      </c>
      <c r="L235"/>
    </row>
    <row r="236" spans="1:12" x14ac:dyDescent="0.25">
      <c r="A236" s="5">
        <v>60376</v>
      </c>
      <c r="B236" s="6" t="s">
        <v>23</v>
      </c>
      <c r="C236" s="6" t="s">
        <v>24</v>
      </c>
      <c r="D236" s="6" t="s">
        <v>19</v>
      </c>
      <c r="E236" s="7">
        <v>20000000</v>
      </c>
      <c r="F236" s="7">
        <v>16483200000</v>
      </c>
      <c r="G236" s="8">
        <v>43997</v>
      </c>
      <c r="H236" s="13">
        <v>43973.364590451391</v>
      </c>
      <c r="I236" s="11">
        <f t="shared" si="4"/>
        <v>43997</v>
      </c>
      <c r="L236"/>
    </row>
    <row r="237" spans="1:12" x14ac:dyDescent="0.25">
      <c r="A237" s="5">
        <v>60375</v>
      </c>
      <c r="B237" s="6" t="s">
        <v>23</v>
      </c>
      <c r="C237" s="6" t="s">
        <v>24</v>
      </c>
      <c r="D237" s="6" t="s">
        <v>19</v>
      </c>
      <c r="E237" s="7">
        <v>5000000</v>
      </c>
      <c r="F237" s="7">
        <v>4106500000</v>
      </c>
      <c r="G237" s="8">
        <v>43997</v>
      </c>
      <c r="H237" s="13">
        <v>43973.364590405094</v>
      </c>
      <c r="I237" s="11">
        <f t="shared" si="4"/>
        <v>43997</v>
      </c>
      <c r="L237"/>
    </row>
    <row r="238" spans="1:12" x14ac:dyDescent="0.25">
      <c r="A238" s="5">
        <v>60374</v>
      </c>
      <c r="B238" s="6" t="s">
        <v>23</v>
      </c>
      <c r="C238" s="6" t="s">
        <v>24</v>
      </c>
      <c r="D238" s="6" t="s">
        <v>19</v>
      </c>
      <c r="E238" s="7">
        <v>35000000</v>
      </c>
      <c r="F238" s="7">
        <v>28804300000</v>
      </c>
      <c r="G238" s="8">
        <v>43997</v>
      </c>
      <c r="H238" s="13">
        <v>43973.364590381942</v>
      </c>
      <c r="I238" s="11">
        <f t="shared" si="4"/>
        <v>43997</v>
      </c>
      <c r="L238"/>
    </row>
    <row r="239" spans="1:12" x14ac:dyDescent="0.25">
      <c r="A239" s="5">
        <v>60381</v>
      </c>
      <c r="B239" s="6" t="s">
        <v>23</v>
      </c>
      <c r="C239" s="6" t="s">
        <v>24</v>
      </c>
      <c r="D239" s="6" t="s">
        <v>19</v>
      </c>
      <c r="E239" s="7">
        <v>10000000</v>
      </c>
      <c r="F239" s="7">
        <v>8215000000</v>
      </c>
      <c r="G239" s="8">
        <v>43997</v>
      </c>
      <c r="H239" s="13">
        <v>43973.364590347221</v>
      </c>
      <c r="I239" s="11">
        <f t="shared" si="4"/>
        <v>43997</v>
      </c>
      <c r="L239"/>
    </row>
    <row r="240" spans="1:12" x14ac:dyDescent="0.25">
      <c r="A240" s="5">
        <v>60380</v>
      </c>
      <c r="B240" s="6" t="s">
        <v>23</v>
      </c>
      <c r="C240" s="6" t="s">
        <v>24</v>
      </c>
      <c r="D240" s="6" t="s">
        <v>19</v>
      </c>
      <c r="E240" s="7">
        <v>10000000</v>
      </c>
      <c r="F240" s="7">
        <v>8213000000</v>
      </c>
      <c r="G240" s="8">
        <v>43997</v>
      </c>
      <c r="H240" s="13">
        <v>43973.364590231482</v>
      </c>
      <c r="I240" s="11">
        <f t="shared" si="4"/>
        <v>43997</v>
      </c>
      <c r="L240"/>
    </row>
    <row r="241" spans="1:12" x14ac:dyDescent="0.25">
      <c r="A241" s="5">
        <v>60379</v>
      </c>
      <c r="B241" s="6" t="s">
        <v>23</v>
      </c>
      <c r="C241" s="6" t="s">
        <v>24</v>
      </c>
      <c r="D241" s="6" t="s">
        <v>19</v>
      </c>
      <c r="E241" s="7">
        <v>5000000</v>
      </c>
      <c r="F241" s="7">
        <v>4107050000</v>
      </c>
      <c r="G241" s="8">
        <v>43997</v>
      </c>
      <c r="H241" s="13">
        <v>43973.364590185185</v>
      </c>
      <c r="I241" s="11">
        <f t="shared" si="4"/>
        <v>43997</v>
      </c>
      <c r="L241"/>
    </row>
    <row r="242" spans="1:12" x14ac:dyDescent="0.25">
      <c r="A242" s="5">
        <v>60378</v>
      </c>
      <c r="B242" s="6" t="s">
        <v>23</v>
      </c>
      <c r="C242" s="6" t="s">
        <v>24</v>
      </c>
      <c r="D242" s="6" t="s">
        <v>19</v>
      </c>
      <c r="E242" s="7">
        <v>20000000</v>
      </c>
      <c r="F242" s="7">
        <v>16481800000</v>
      </c>
      <c r="G242" s="8">
        <v>43997</v>
      </c>
      <c r="H242" s="13">
        <v>43973.364590138888</v>
      </c>
      <c r="I242" s="11">
        <f t="shared" si="4"/>
        <v>43997</v>
      </c>
      <c r="L242"/>
    </row>
    <row r="243" spans="1:12" x14ac:dyDescent="0.25">
      <c r="A243" s="5">
        <v>60385</v>
      </c>
      <c r="B243" s="6" t="s">
        <v>23</v>
      </c>
      <c r="C243" s="6" t="s">
        <v>24</v>
      </c>
      <c r="D243" s="6" t="s">
        <v>19</v>
      </c>
      <c r="E243" s="7">
        <v>14000000</v>
      </c>
      <c r="F243" s="7">
        <v>11494700000</v>
      </c>
      <c r="G243" s="8">
        <v>43997</v>
      </c>
      <c r="H243" s="13">
        <v>43973.364590081015</v>
      </c>
      <c r="I243" s="11">
        <f t="shared" si="4"/>
        <v>43997</v>
      </c>
      <c r="L243"/>
    </row>
    <row r="244" spans="1:12" x14ac:dyDescent="0.25">
      <c r="A244" s="5">
        <v>60384</v>
      </c>
      <c r="B244" s="6" t="s">
        <v>23</v>
      </c>
      <c r="C244" s="6" t="s">
        <v>24</v>
      </c>
      <c r="D244" s="6" t="s">
        <v>19</v>
      </c>
      <c r="E244" s="7">
        <v>15000000</v>
      </c>
      <c r="F244" s="7">
        <v>12315300000</v>
      </c>
      <c r="G244" s="8">
        <v>43997</v>
      </c>
      <c r="H244" s="13">
        <v>43973.364590034726</v>
      </c>
      <c r="I244" s="11">
        <f t="shared" si="4"/>
        <v>43997</v>
      </c>
      <c r="L244"/>
    </row>
    <row r="245" spans="1:12" x14ac:dyDescent="0.25">
      <c r="A245" s="5">
        <v>60383</v>
      </c>
      <c r="B245" s="6" t="s">
        <v>23</v>
      </c>
      <c r="C245" s="6" t="s">
        <v>24</v>
      </c>
      <c r="D245" s="6" t="s">
        <v>19</v>
      </c>
      <c r="E245" s="7">
        <v>25000000</v>
      </c>
      <c r="F245" s="7">
        <v>20544000000</v>
      </c>
      <c r="G245" s="8">
        <v>43997</v>
      </c>
      <c r="H245" s="13">
        <v>43973.364589976853</v>
      </c>
      <c r="I245" s="11">
        <f t="shared" si="4"/>
        <v>43997</v>
      </c>
      <c r="L245"/>
    </row>
    <row r="246" spans="1:12" x14ac:dyDescent="0.25">
      <c r="A246" s="5">
        <v>60382</v>
      </c>
      <c r="B246" s="6" t="s">
        <v>23</v>
      </c>
      <c r="C246" s="6" t="s">
        <v>24</v>
      </c>
      <c r="D246" s="6" t="s">
        <v>19</v>
      </c>
      <c r="E246" s="7">
        <v>8000000</v>
      </c>
      <c r="F246" s="7">
        <v>6568800000</v>
      </c>
      <c r="G246" s="8">
        <v>43997</v>
      </c>
      <c r="H246" s="13">
        <v>43973.364589930556</v>
      </c>
      <c r="I246" s="11">
        <f t="shared" si="4"/>
        <v>43997</v>
      </c>
      <c r="L246"/>
    </row>
    <row r="247" spans="1:12" x14ac:dyDescent="0.25">
      <c r="A247" s="5">
        <v>60389</v>
      </c>
      <c r="B247" s="6" t="s">
        <v>23</v>
      </c>
      <c r="C247" s="6" t="s">
        <v>24</v>
      </c>
      <c r="D247" s="6" t="s">
        <v>19</v>
      </c>
      <c r="E247" s="7">
        <v>4000000</v>
      </c>
      <c r="F247" s="7">
        <v>3284000000</v>
      </c>
      <c r="G247" s="8">
        <v>43997</v>
      </c>
      <c r="H247" s="13">
        <v>43973.364589837962</v>
      </c>
      <c r="I247" s="11">
        <f t="shared" si="4"/>
        <v>43997</v>
      </c>
      <c r="L247"/>
    </row>
    <row r="248" spans="1:12" x14ac:dyDescent="0.25">
      <c r="A248" s="5">
        <v>60388</v>
      </c>
      <c r="B248" s="6" t="s">
        <v>23</v>
      </c>
      <c r="C248" s="6" t="s">
        <v>24</v>
      </c>
      <c r="D248" s="6" t="s">
        <v>19</v>
      </c>
      <c r="E248" s="7">
        <v>4000000</v>
      </c>
      <c r="F248" s="7">
        <v>3284600000</v>
      </c>
      <c r="G248" s="8">
        <v>43997</v>
      </c>
      <c r="H248" s="13">
        <v>43973.364589745368</v>
      </c>
      <c r="I248" s="11">
        <f t="shared" si="4"/>
        <v>43997</v>
      </c>
      <c r="L248"/>
    </row>
    <row r="249" spans="1:12" x14ac:dyDescent="0.25">
      <c r="A249" s="5">
        <v>60387</v>
      </c>
      <c r="B249" s="6" t="s">
        <v>23</v>
      </c>
      <c r="C249" s="6" t="s">
        <v>24</v>
      </c>
      <c r="D249" s="6" t="s">
        <v>19</v>
      </c>
      <c r="E249" s="7">
        <v>5000000</v>
      </c>
      <c r="F249" s="7">
        <v>4105500000</v>
      </c>
      <c r="G249" s="8">
        <v>43997</v>
      </c>
      <c r="H249" s="13">
        <v>43973.364589675926</v>
      </c>
      <c r="I249" s="11">
        <f t="shared" si="4"/>
        <v>43997</v>
      </c>
      <c r="L249"/>
    </row>
    <row r="250" spans="1:12" x14ac:dyDescent="0.25">
      <c r="A250" s="5">
        <v>60386</v>
      </c>
      <c r="B250" s="6" t="s">
        <v>23</v>
      </c>
      <c r="C250" s="6" t="s">
        <v>24</v>
      </c>
      <c r="D250" s="6" t="s">
        <v>19</v>
      </c>
      <c r="E250" s="7">
        <v>7000000</v>
      </c>
      <c r="F250" s="7">
        <v>5747700000</v>
      </c>
      <c r="G250" s="8">
        <v>43997</v>
      </c>
      <c r="H250" s="13">
        <v>43973.364589571756</v>
      </c>
      <c r="I250" s="11">
        <f t="shared" si="4"/>
        <v>43997</v>
      </c>
      <c r="L250"/>
    </row>
    <row r="251" spans="1:12" x14ac:dyDescent="0.25">
      <c r="A251" s="5">
        <v>60373</v>
      </c>
      <c r="B251" s="6" t="s">
        <v>23</v>
      </c>
      <c r="C251" s="6" t="s">
        <v>24</v>
      </c>
      <c r="D251" s="6" t="s">
        <v>19</v>
      </c>
      <c r="E251" s="7">
        <v>10000000</v>
      </c>
      <c r="F251" s="7">
        <v>8245000000</v>
      </c>
      <c r="G251" s="8">
        <v>43997</v>
      </c>
      <c r="H251" s="13">
        <v>43973.364589120371</v>
      </c>
      <c r="I251" s="11">
        <f t="shared" si="4"/>
        <v>43997</v>
      </c>
      <c r="L251"/>
    </row>
    <row r="252" spans="1:12" x14ac:dyDescent="0.25">
      <c r="A252" s="5">
        <v>60372</v>
      </c>
      <c r="B252" s="6" t="s">
        <v>23</v>
      </c>
      <c r="C252" s="6" t="s">
        <v>24</v>
      </c>
      <c r="D252" s="6" t="s">
        <v>19</v>
      </c>
      <c r="E252" s="7">
        <v>15000000</v>
      </c>
      <c r="F252" s="7">
        <v>12340500000</v>
      </c>
      <c r="G252" s="8">
        <v>43997</v>
      </c>
      <c r="H252" s="13">
        <v>43973.364589097226</v>
      </c>
      <c r="I252" s="11">
        <f t="shared" si="4"/>
        <v>43997</v>
      </c>
      <c r="L252"/>
    </row>
    <row r="253" spans="1:12" x14ac:dyDescent="0.25">
      <c r="A253" s="5">
        <v>60468</v>
      </c>
      <c r="B253" s="6" t="s">
        <v>23</v>
      </c>
      <c r="C253" s="6" t="s">
        <v>24</v>
      </c>
      <c r="D253" s="6" t="s">
        <v>19</v>
      </c>
      <c r="E253" s="7">
        <v>5000000</v>
      </c>
      <c r="F253" s="7">
        <v>4100500000</v>
      </c>
      <c r="G253" s="8">
        <v>43998</v>
      </c>
      <c r="H253" s="13">
        <v>43973.36459607639</v>
      </c>
      <c r="I253" s="11">
        <f t="shared" si="4"/>
        <v>43998</v>
      </c>
      <c r="L253"/>
    </row>
    <row r="254" spans="1:12" x14ac:dyDescent="0.25">
      <c r="A254" s="5">
        <v>60467</v>
      </c>
      <c r="B254" s="6" t="s">
        <v>23</v>
      </c>
      <c r="C254" s="6" t="s">
        <v>24</v>
      </c>
      <c r="D254" s="6" t="s">
        <v>19</v>
      </c>
      <c r="E254" s="7">
        <v>10000000</v>
      </c>
      <c r="F254" s="7">
        <v>8201000000</v>
      </c>
      <c r="G254" s="8">
        <v>43998</v>
      </c>
      <c r="H254" s="13">
        <v>43973.36459597222</v>
      </c>
      <c r="I254" s="11">
        <f t="shared" si="4"/>
        <v>43998</v>
      </c>
      <c r="L254"/>
    </row>
    <row r="255" spans="1:12" x14ac:dyDescent="0.25">
      <c r="A255" s="5">
        <v>60466</v>
      </c>
      <c r="B255" s="6" t="s">
        <v>23</v>
      </c>
      <c r="C255" s="6" t="s">
        <v>24</v>
      </c>
      <c r="D255" s="6" t="s">
        <v>19</v>
      </c>
      <c r="E255" s="7">
        <v>20000000</v>
      </c>
      <c r="F255" s="7">
        <v>16404000000</v>
      </c>
      <c r="G255" s="8">
        <v>43998</v>
      </c>
      <c r="H255" s="13">
        <v>43973.364595833336</v>
      </c>
      <c r="I255" s="11">
        <f t="shared" si="4"/>
        <v>43998</v>
      </c>
      <c r="L255"/>
    </row>
    <row r="256" spans="1:12" x14ac:dyDescent="0.25">
      <c r="A256" s="5">
        <v>60465</v>
      </c>
      <c r="B256" s="6" t="s">
        <v>23</v>
      </c>
      <c r="C256" s="6" t="s">
        <v>24</v>
      </c>
      <c r="D256" s="6" t="s">
        <v>19</v>
      </c>
      <c r="E256" s="7">
        <v>15000000</v>
      </c>
      <c r="F256" s="7">
        <v>12305550000</v>
      </c>
      <c r="G256" s="8">
        <v>43998</v>
      </c>
      <c r="H256" s="13">
        <v>43973.364595798608</v>
      </c>
      <c r="I256" s="11">
        <f t="shared" si="4"/>
        <v>43998</v>
      </c>
      <c r="L256"/>
    </row>
    <row r="257" spans="1:12" x14ac:dyDescent="0.25">
      <c r="A257" s="5">
        <v>60472</v>
      </c>
      <c r="B257" s="6" t="s">
        <v>23</v>
      </c>
      <c r="C257" s="6" t="s">
        <v>24</v>
      </c>
      <c r="D257" s="6" t="s">
        <v>19</v>
      </c>
      <c r="E257" s="7">
        <v>20000000</v>
      </c>
      <c r="F257" s="7">
        <v>16400000000</v>
      </c>
      <c r="G257" s="8">
        <v>43998</v>
      </c>
      <c r="H257" s="13">
        <v>43973.364595752311</v>
      </c>
      <c r="I257" s="11">
        <f t="shared" si="4"/>
        <v>43998</v>
      </c>
      <c r="L257"/>
    </row>
    <row r="258" spans="1:12" x14ac:dyDescent="0.25">
      <c r="A258" s="5">
        <v>60471</v>
      </c>
      <c r="B258" s="6" t="s">
        <v>23</v>
      </c>
      <c r="C258" s="6" t="s">
        <v>24</v>
      </c>
      <c r="D258" s="6" t="s">
        <v>19</v>
      </c>
      <c r="E258" s="7">
        <v>5000000</v>
      </c>
      <c r="F258" s="7">
        <v>4100250000</v>
      </c>
      <c r="G258" s="8">
        <v>43998</v>
      </c>
      <c r="H258" s="13">
        <v>43973.364595694446</v>
      </c>
      <c r="I258" s="11">
        <f t="shared" ref="I258:I310" si="5">+IF(A258="","",VALUE(G258))</f>
        <v>43998</v>
      </c>
      <c r="L258"/>
    </row>
    <row r="259" spans="1:12" x14ac:dyDescent="0.25">
      <c r="A259" s="5">
        <v>60470</v>
      </c>
      <c r="B259" s="6" t="s">
        <v>23</v>
      </c>
      <c r="C259" s="6" t="s">
        <v>24</v>
      </c>
      <c r="D259" s="6" t="s">
        <v>19</v>
      </c>
      <c r="E259" s="7">
        <v>10000000</v>
      </c>
      <c r="F259" s="7">
        <v>8201500000</v>
      </c>
      <c r="G259" s="8">
        <v>43998</v>
      </c>
      <c r="H259" s="13">
        <v>43973.364595613428</v>
      </c>
      <c r="I259" s="11">
        <f t="shared" si="5"/>
        <v>43998</v>
      </c>
      <c r="L259"/>
    </row>
    <row r="260" spans="1:12" x14ac:dyDescent="0.25">
      <c r="A260" s="5">
        <v>60469</v>
      </c>
      <c r="B260" s="6" t="s">
        <v>23</v>
      </c>
      <c r="C260" s="6" t="s">
        <v>24</v>
      </c>
      <c r="D260" s="6" t="s">
        <v>19</v>
      </c>
      <c r="E260" s="7">
        <v>15000000</v>
      </c>
      <c r="F260" s="7">
        <v>12303000000</v>
      </c>
      <c r="G260" s="8">
        <v>43998</v>
      </c>
      <c r="H260" s="13">
        <v>43973.364595543979</v>
      </c>
      <c r="I260" s="11">
        <f t="shared" si="5"/>
        <v>43998</v>
      </c>
      <c r="L260"/>
    </row>
    <row r="261" spans="1:12" x14ac:dyDescent="0.25">
      <c r="A261" s="5">
        <v>60476</v>
      </c>
      <c r="B261" s="6" t="s">
        <v>23</v>
      </c>
      <c r="C261" s="6" t="s">
        <v>24</v>
      </c>
      <c r="D261" s="6" t="s">
        <v>19</v>
      </c>
      <c r="E261" s="7">
        <v>10000000</v>
      </c>
      <c r="F261" s="7">
        <v>8202500000</v>
      </c>
      <c r="G261" s="8">
        <v>43998</v>
      </c>
      <c r="H261" s="13">
        <v>43973.364595486113</v>
      </c>
      <c r="I261" s="11">
        <f t="shared" si="5"/>
        <v>43998</v>
      </c>
      <c r="L261"/>
    </row>
    <row r="262" spans="1:12" x14ac:dyDescent="0.25">
      <c r="A262" s="5">
        <v>60475</v>
      </c>
      <c r="B262" s="6" t="s">
        <v>23</v>
      </c>
      <c r="C262" s="6" t="s">
        <v>24</v>
      </c>
      <c r="D262" s="6" t="s">
        <v>19</v>
      </c>
      <c r="E262" s="7">
        <v>10000000</v>
      </c>
      <c r="F262" s="7">
        <v>8202500000</v>
      </c>
      <c r="G262" s="8">
        <v>43998</v>
      </c>
      <c r="H262" s="13">
        <v>43973.364595474537</v>
      </c>
      <c r="I262" s="11">
        <f t="shared" si="5"/>
        <v>43998</v>
      </c>
      <c r="L262"/>
    </row>
    <row r="263" spans="1:12" x14ac:dyDescent="0.25">
      <c r="A263" s="5">
        <v>60474</v>
      </c>
      <c r="B263" s="6" t="s">
        <v>23</v>
      </c>
      <c r="C263" s="6" t="s">
        <v>24</v>
      </c>
      <c r="D263" s="6" t="s">
        <v>19</v>
      </c>
      <c r="E263" s="7">
        <v>30000000</v>
      </c>
      <c r="F263" s="7">
        <v>24615300000</v>
      </c>
      <c r="G263" s="8">
        <v>43998</v>
      </c>
      <c r="H263" s="13">
        <v>43973.364595405095</v>
      </c>
      <c r="I263" s="11">
        <f t="shared" si="5"/>
        <v>43998</v>
      </c>
      <c r="L263"/>
    </row>
    <row r="264" spans="1:12" x14ac:dyDescent="0.25">
      <c r="A264" s="5">
        <v>60473</v>
      </c>
      <c r="B264" s="6" t="s">
        <v>23</v>
      </c>
      <c r="C264" s="6" t="s">
        <v>24</v>
      </c>
      <c r="D264" s="6" t="s">
        <v>19</v>
      </c>
      <c r="E264" s="7">
        <v>50000000</v>
      </c>
      <c r="F264" s="7">
        <v>41017500000</v>
      </c>
      <c r="G264" s="8">
        <v>43998</v>
      </c>
      <c r="H264" s="13">
        <v>43973.364595347222</v>
      </c>
      <c r="I264" s="11">
        <f t="shared" si="5"/>
        <v>43998</v>
      </c>
      <c r="L264"/>
    </row>
    <row r="265" spans="1:12" x14ac:dyDescent="0.25">
      <c r="A265" s="5">
        <v>60464</v>
      </c>
      <c r="B265" s="6" t="s">
        <v>23</v>
      </c>
      <c r="C265" s="6" t="s">
        <v>24</v>
      </c>
      <c r="D265" s="6" t="s">
        <v>19</v>
      </c>
      <c r="E265" s="7">
        <v>50000000</v>
      </c>
      <c r="F265" s="7">
        <v>41015000000</v>
      </c>
      <c r="G265" s="8">
        <v>43998</v>
      </c>
      <c r="H265" s="13">
        <v>43973.364595092593</v>
      </c>
      <c r="I265" s="11">
        <f t="shared" si="5"/>
        <v>43998</v>
      </c>
      <c r="L265"/>
    </row>
    <row r="266" spans="1:12" x14ac:dyDescent="0.25">
      <c r="A266" s="5">
        <v>60607</v>
      </c>
      <c r="B266" s="6" t="s">
        <v>23</v>
      </c>
      <c r="C266" s="6" t="s">
        <v>24</v>
      </c>
      <c r="D266" s="6" t="s">
        <v>19</v>
      </c>
      <c r="E266" s="7">
        <v>10000000</v>
      </c>
      <c r="F266" s="7">
        <v>8185600000</v>
      </c>
      <c r="G266" s="8">
        <v>43999</v>
      </c>
      <c r="H266" s="13">
        <v>43973.364589513891</v>
      </c>
      <c r="I266" s="11">
        <f t="shared" si="5"/>
        <v>43999</v>
      </c>
      <c r="L266"/>
    </row>
    <row r="267" spans="1:12" x14ac:dyDescent="0.25">
      <c r="A267" s="5">
        <v>60606</v>
      </c>
      <c r="B267" s="6" t="s">
        <v>23</v>
      </c>
      <c r="C267" s="6" t="s">
        <v>24</v>
      </c>
      <c r="D267" s="6" t="s">
        <v>19</v>
      </c>
      <c r="E267" s="7">
        <v>50000000</v>
      </c>
      <c r="F267" s="7">
        <v>40979500000</v>
      </c>
      <c r="G267" s="8">
        <v>43999</v>
      </c>
      <c r="H267" s="13">
        <v>43973.36458947917</v>
      </c>
      <c r="I267" s="11">
        <f t="shared" si="5"/>
        <v>43999</v>
      </c>
      <c r="L267"/>
    </row>
    <row r="268" spans="1:12" x14ac:dyDescent="0.25">
      <c r="A268" s="5">
        <v>60605</v>
      </c>
      <c r="B268" s="6" t="s">
        <v>23</v>
      </c>
      <c r="C268" s="6" t="s">
        <v>24</v>
      </c>
      <c r="D268" s="6" t="s">
        <v>19</v>
      </c>
      <c r="E268" s="7">
        <v>25000000</v>
      </c>
      <c r="F268" s="7">
        <v>20462500000</v>
      </c>
      <c r="G268" s="8">
        <v>43999</v>
      </c>
      <c r="H268" s="13">
        <v>43973.364589409721</v>
      </c>
      <c r="I268" s="11">
        <f t="shared" si="5"/>
        <v>43999</v>
      </c>
      <c r="L268"/>
    </row>
    <row r="269" spans="1:12" x14ac:dyDescent="0.25">
      <c r="A269" s="5">
        <v>60604</v>
      </c>
      <c r="B269" s="6" t="s">
        <v>23</v>
      </c>
      <c r="C269" s="6" t="s">
        <v>24</v>
      </c>
      <c r="D269" s="6" t="s">
        <v>19</v>
      </c>
      <c r="E269" s="7">
        <v>5000000</v>
      </c>
      <c r="F269" s="7">
        <v>4090950000</v>
      </c>
      <c r="G269" s="8">
        <v>43999</v>
      </c>
      <c r="H269" s="13">
        <v>43973.364589375</v>
      </c>
      <c r="I269" s="11">
        <f t="shared" si="5"/>
        <v>43999</v>
      </c>
      <c r="L269"/>
    </row>
    <row r="270" spans="1:12" x14ac:dyDescent="0.25">
      <c r="A270" s="5">
        <v>60611</v>
      </c>
      <c r="B270" s="6" t="s">
        <v>23</v>
      </c>
      <c r="C270" s="6" t="s">
        <v>24</v>
      </c>
      <c r="D270" s="6" t="s">
        <v>19</v>
      </c>
      <c r="E270" s="7">
        <v>30000000</v>
      </c>
      <c r="F270" s="7">
        <v>24565800000</v>
      </c>
      <c r="G270" s="8">
        <v>43999</v>
      </c>
      <c r="H270" s="13">
        <v>43973.364589351855</v>
      </c>
      <c r="I270" s="11">
        <f t="shared" si="5"/>
        <v>43999</v>
      </c>
      <c r="L270"/>
    </row>
    <row r="271" spans="1:12" x14ac:dyDescent="0.25">
      <c r="A271" s="5">
        <v>60610</v>
      </c>
      <c r="B271" s="6" t="s">
        <v>23</v>
      </c>
      <c r="C271" s="6" t="s">
        <v>24</v>
      </c>
      <c r="D271" s="6" t="s">
        <v>19</v>
      </c>
      <c r="E271" s="7">
        <v>10000000</v>
      </c>
      <c r="F271" s="7">
        <v>8184000000</v>
      </c>
      <c r="G271" s="8">
        <v>43999</v>
      </c>
      <c r="H271" s="13">
        <v>43973.364589305558</v>
      </c>
      <c r="I271" s="11">
        <f t="shared" si="5"/>
        <v>43999</v>
      </c>
      <c r="L271"/>
    </row>
    <row r="272" spans="1:12" x14ac:dyDescent="0.25">
      <c r="A272" s="5">
        <v>60609</v>
      </c>
      <c r="B272" s="6" t="s">
        <v>23</v>
      </c>
      <c r="C272" s="6" t="s">
        <v>24</v>
      </c>
      <c r="D272" s="6" t="s">
        <v>19</v>
      </c>
      <c r="E272" s="7">
        <v>10000000</v>
      </c>
      <c r="F272" s="7">
        <v>8185000000</v>
      </c>
      <c r="G272" s="8">
        <v>43999</v>
      </c>
      <c r="H272" s="13">
        <v>43973.364589236109</v>
      </c>
      <c r="I272" s="11">
        <f t="shared" si="5"/>
        <v>43999</v>
      </c>
      <c r="L272"/>
    </row>
    <row r="273" spans="1:12" x14ac:dyDescent="0.25">
      <c r="A273" s="5">
        <v>60608</v>
      </c>
      <c r="B273" s="6" t="s">
        <v>23</v>
      </c>
      <c r="C273" s="6" t="s">
        <v>24</v>
      </c>
      <c r="D273" s="6" t="s">
        <v>19</v>
      </c>
      <c r="E273" s="7">
        <v>20000000</v>
      </c>
      <c r="F273" s="7">
        <v>16371000000</v>
      </c>
      <c r="G273" s="8">
        <v>43999</v>
      </c>
      <c r="H273" s="13">
        <v>43973.364589212964</v>
      </c>
      <c r="I273" s="11">
        <f t="shared" si="5"/>
        <v>43999</v>
      </c>
      <c r="L273"/>
    </row>
    <row r="274" spans="1:12" x14ac:dyDescent="0.25">
      <c r="A274" s="5">
        <v>60612</v>
      </c>
      <c r="B274" s="6" t="s">
        <v>23</v>
      </c>
      <c r="C274" s="6" t="s">
        <v>24</v>
      </c>
      <c r="D274" s="6" t="s">
        <v>19</v>
      </c>
      <c r="E274" s="7">
        <v>8000000</v>
      </c>
      <c r="F274" s="7">
        <v>6550000000</v>
      </c>
      <c r="G274" s="8">
        <v>43999</v>
      </c>
      <c r="H274" s="13">
        <v>43973.364589131947</v>
      </c>
      <c r="I274" s="11">
        <f t="shared" si="5"/>
        <v>43999</v>
      </c>
      <c r="L274"/>
    </row>
    <row r="275" spans="1:12" x14ac:dyDescent="0.25">
      <c r="A275" s="5">
        <v>60599</v>
      </c>
      <c r="B275" s="6" t="s">
        <v>23</v>
      </c>
      <c r="C275" s="6" t="s">
        <v>24</v>
      </c>
      <c r="D275" s="6" t="s">
        <v>19</v>
      </c>
      <c r="E275" s="7">
        <v>10000000</v>
      </c>
      <c r="F275" s="7">
        <v>8187000000</v>
      </c>
      <c r="G275" s="8">
        <v>43999</v>
      </c>
      <c r="H275" s="13">
        <v>43973.364588935183</v>
      </c>
      <c r="I275" s="11">
        <f t="shared" si="5"/>
        <v>43999</v>
      </c>
      <c r="L275"/>
    </row>
    <row r="276" spans="1:12" x14ac:dyDescent="0.25">
      <c r="A276" s="5">
        <v>60598</v>
      </c>
      <c r="B276" s="6" t="s">
        <v>23</v>
      </c>
      <c r="C276" s="6" t="s">
        <v>24</v>
      </c>
      <c r="D276" s="6" t="s">
        <v>19</v>
      </c>
      <c r="E276" s="7">
        <v>10000000</v>
      </c>
      <c r="F276" s="7">
        <v>8187000000</v>
      </c>
      <c r="G276" s="8">
        <v>43999</v>
      </c>
      <c r="H276" s="13">
        <v>43973.364588912038</v>
      </c>
      <c r="I276" s="11">
        <f t="shared" si="5"/>
        <v>43999</v>
      </c>
      <c r="L276"/>
    </row>
    <row r="277" spans="1:12" x14ac:dyDescent="0.25">
      <c r="A277" s="5">
        <v>60597</v>
      </c>
      <c r="B277" s="6" t="s">
        <v>23</v>
      </c>
      <c r="C277" s="6" t="s">
        <v>24</v>
      </c>
      <c r="D277" s="6" t="s">
        <v>19</v>
      </c>
      <c r="E277" s="7">
        <v>5000000</v>
      </c>
      <c r="F277" s="7">
        <v>4093000000</v>
      </c>
      <c r="G277" s="8">
        <v>43999</v>
      </c>
      <c r="H277" s="13">
        <v>43973.364588900462</v>
      </c>
      <c r="I277" s="11">
        <f t="shared" si="5"/>
        <v>43999</v>
      </c>
      <c r="L277"/>
    </row>
    <row r="278" spans="1:12" x14ac:dyDescent="0.25">
      <c r="A278" s="5">
        <v>60596</v>
      </c>
      <c r="B278" s="6" t="s">
        <v>23</v>
      </c>
      <c r="C278" s="6" t="s">
        <v>24</v>
      </c>
      <c r="D278" s="6" t="s">
        <v>19</v>
      </c>
      <c r="E278" s="7">
        <v>7000000</v>
      </c>
      <c r="F278" s="7">
        <v>5730200000</v>
      </c>
      <c r="G278" s="8">
        <v>43999</v>
      </c>
      <c r="H278" s="13">
        <v>43973.364588877317</v>
      </c>
      <c r="I278" s="11">
        <f t="shared" si="5"/>
        <v>43999</v>
      </c>
      <c r="L278"/>
    </row>
    <row r="279" spans="1:12" x14ac:dyDescent="0.25">
      <c r="A279" s="5">
        <v>60603</v>
      </c>
      <c r="B279" s="6" t="s">
        <v>23</v>
      </c>
      <c r="C279" s="6" t="s">
        <v>24</v>
      </c>
      <c r="D279" s="6" t="s">
        <v>19</v>
      </c>
      <c r="E279" s="7">
        <v>10000000</v>
      </c>
      <c r="F279" s="7">
        <v>8182100000</v>
      </c>
      <c r="G279" s="8">
        <v>43999</v>
      </c>
      <c r="H279" s="13">
        <v>43973.364588819444</v>
      </c>
      <c r="I279" s="11">
        <f t="shared" si="5"/>
        <v>43999</v>
      </c>
      <c r="L279"/>
    </row>
    <row r="280" spans="1:12" x14ac:dyDescent="0.25">
      <c r="A280" s="5">
        <v>60602</v>
      </c>
      <c r="B280" s="6" t="s">
        <v>23</v>
      </c>
      <c r="C280" s="6" t="s">
        <v>24</v>
      </c>
      <c r="D280" s="6" t="s">
        <v>19</v>
      </c>
      <c r="E280" s="7">
        <v>5000000</v>
      </c>
      <c r="F280" s="7">
        <v>4092250000</v>
      </c>
      <c r="G280" s="8">
        <v>43999</v>
      </c>
      <c r="H280" s="13">
        <v>43973.364588761571</v>
      </c>
      <c r="I280" s="11">
        <f t="shared" si="5"/>
        <v>43999</v>
      </c>
      <c r="L280"/>
    </row>
    <row r="281" spans="1:12" x14ac:dyDescent="0.25">
      <c r="A281" s="5">
        <v>60601</v>
      </c>
      <c r="B281" s="6" t="s">
        <v>23</v>
      </c>
      <c r="C281" s="6" t="s">
        <v>24</v>
      </c>
      <c r="D281" s="6" t="s">
        <v>19</v>
      </c>
      <c r="E281" s="7">
        <v>5000000</v>
      </c>
      <c r="F281" s="7">
        <v>4092500000</v>
      </c>
      <c r="G281" s="8">
        <v>43999</v>
      </c>
      <c r="H281" s="13">
        <v>43973.364588738426</v>
      </c>
      <c r="I281" s="11">
        <f t="shared" si="5"/>
        <v>43999</v>
      </c>
      <c r="L281"/>
    </row>
    <row r="282" spans="1:12" x14ac:dyDescent="0.25">
      <c r="A282" s="5">
        <v>60600</v>
      </c>
      <c r="B282" s="6" t="s">
        <v>23</v>
      </c>
      <c r="C282" s="6" t="s">
        <v>24</v>
      </c>
      <c r="D282" s="6" t="s">
        <v>19</v>
      </c>
      <c r="E282" s="7">
        <v>5000000</v>
      </c>
      <c r="F282" s="7">
        <v>4093000000</v>
      </c>
      <c r="G282" s="8">
        <v>43999</v>
      </c>
      <c r="H282" s="13">
        <v>43973.36458872685</v>
      </c>
      <c r="I282" s="11">
        <f t="shared" si="5"/>
        <v>43999</v>
      </c>
      <c r="L282"/>
    </row>
    <row r="283" spans="1:12" x14ac:dyDescent="0.25">
      <c r="A283" s="5">
        <v>60687</v>
      </c>
      <c r="B283" s="6" t="s">
        <v>23</v>
      </c>
      <c r="C283" s="6" t="s">
        <v>24</v>
      </c>
      <c r="D283" s="6" t="s">
        <v>19</v>
      </c>
      <c r="E283" s="7">
        <v>25000000</v>
      </c>
      <c r="F283" s="7">
        <v>20139750000</v>
      </c>
      <c r="G283" s="8">
        <v>44000</v>
      </c>
      <c r="H283" s="13">
        <v>43973.364596087966</v>
      </c>
      <c r="I283" s="11">
        <f t="shared" si="5"/>
        <v>44000</v>
      </c>
      <c r="L283"/>
    </row>
    <row r="284" spans="1:12" x14ac:dyDescent="0.25">
      <c r="A284" s="5">
        <v>60686</v>
      </c>
      <c r="B284" s="6" t="s">
        <v>23</v>
      </c>
      <c r="C284" s="6" t="s">
        <v>24</v>
      </c>
      <c r="D284" s="6" t="s">
        <v>19</v>
      </c>
      <c r="E284" s="7">
        <v>3000000</v>
      </c>
      <c r="F284" s="7">
        <v>2417250000</v>
      </c>
      <c r="G284" s="8">
        <v>44000</v>
      </c>
      <c r="H284" s="13">
        <v>43973.364596006948</v>
      </c>
      <c r="I284" s="11">
        <f t="shared" si="5"/>
        <v>44000</v>
      </c>
      <c r="L284"/>
    </row>
    <row r="285" spans="1:12" x14ac:dyDescent="0.25">
      <c r="A285" s="5">
        <v>60685</v>
      </c>
      <c r="B285" s="6" t="s">
        <v>23</v>
      </c>
      <c r="C285" s="6" t="s">
        <v>24</v>
      </c>
      <c r="D285" s="6" t="s">
        <v>19</v>
      </c>
      <c r="E285" s="7">
        <v>48000000</v>
      </c>
      <c r="F285" s="7">
        <v>38794080000</v>
      </c>
      <c r="G285" s="8">
        <v>44000</v>
      </c>
      <c r="H285" s="13">
        <v>43973.364595949075</v>
      </c>
      <c r="I285" s="11">
        <f t="shared" si="5"/>
        <v>44000</v>
      </c>
      <c r="L285"/>
    </row>
    <row r="286" spans="1:12" x14ac:dyDescent="0.25">
      <c r="A286" s="5">
        <v>60684</v>
      </c>
      <c r="B286" s="6" t="s">
        <v>23</v>
      </c>
      <c r="C286" s="6" t="s">
        <v>24</v>
      </c>
      <c r="D286" s="6" t="s">
        <v>19</v>
      </c>
      <c r="E286" s="7">
        <v>2000000</v>
      </c>
      <c r="F286" s="7">
        <v>1616500000</v>
      </c>
      <c r="G286" s="8">
        <v>44000</v>
      </c>
      <c r="H286" s="13">
        <v>43973.364595810184</v>
      </c>
      <c r="I286" s="11">
        <f t="shared" si="5"/>
        <v>44000</v>
      </c>
      <c r="L286"/>
    </row>
    <row r="287" spans="1:12" x14ac:dyDescent="0.25">
      <c r="A287" s="5">
        <v>60690</v>
      </c>
      <c r="B287" s="6" t="s">
        <v>23</v>
      </c>
      <c r="C287" s="6" t="s">
        <v>24</v>
      </c>
      <c r="D287" s="6" t="s">
        <v>19</v>
      </c>
      <c r="E287" s="7">
        <v>43000000</v>
      </c>
      <c r="F287" s="7">
        <v>34593500000</v>
      </c>
      <c r="G287" s="8">
        <v>44000</v>
      </c>
      <c r="H287" s="13">
        <v>43973.364595740743</v>
      </c>
      <c r="I287" s="11">
        <f t="shared" si="5"/>
        <v>44000</v>
      </c>
      <c r="L287"/>
    </row>
    <row r="288" spans="1:12" x14ac:dyDescent="0.25">
      <c r="A288" s="5">
        <v>60689</v>
      </c>
      <c r="B288" s="6" t="s">
        <v>23</v>
      </c>
      <c r="C288" s="6" t="s">
        <v>24</v>
      </c>
      <c r="D288" s="6" t="s">
        <v>19</v>
      </c>
      <c r="E288" s="7">
        <v>5000000</v>
      </c>
      <c r="F288" s="7">
        <v>4023000000</v>
      </c>
      <c r="G288" s="8">
        <v>44000</v>
      </c>
      <c r="H288" s="13">
        <v>43973.364595648149</v>
      </c>
      <c r="I288" s="11">
        <f t="shared" si="5"/>
        <v>44000</v>
      </c>
      <c r="L288"/>
    </row>
    <row r="289" spans="1:12" x14ac:dyDescent="0.25">
      <c r="A289" s="5">
        <v>60688</v>
      </c>
      <c r="B289" s="6" t="s">
        <v>23</v>
      </c>
      <c r="C289" s="6" t="s">
        <v>24</v>
      </c>
      <c r="D289" s="6" t="s">
        <v>19</v>
      </c>
      <c r="E289" s="7">
        <v>2000000</v>
      </c>
      <c r="F289" s="7">
        <v>1609800000</v>
      </c>
      <c r="G289" s="8">
        <v>44000</v>
      </c>
      <c r="H289" s="13">
        <v>43973.364595567131</v>
      </c>
      <c r="I289" s="11">
        <f t="shared" si="5"/>
        <v>44000</v>
      </c>
      <c r="L289"/>
    </row>
    <row r="290" spans="1:12" x14ac:dyDescent="0.25">
      <c r="A290" s="5">
        <v>60675</v>
      </c>
      <c r="B290" s="6" t="s">
        <v>23</v>
      </c>
      <c r="C290" s="6" t="s">
        <v>24</v>
      </c>
      <c r="D290" s="6" t="s">
        <v>19</v>
      </c>
      <c r="E290" s="7">
        <v>15000000</v>
      </c>
      <c r="F290" s="7">
        <v>12148350000</v>
      </c>
      <c r="G290" s="8">
        <v>44000</v>
      </c>
      <c r="H290" s="13">
        <v>43973.364595219908</v>
      </c>
      <c r="I290" s="11">
        <f t="shared" si="5"/>
        <v>44000</v>
      </c>
      <c r="L290"/>
    </row>
    <row r="291" spans="1:12" x14ac:dyDescent="0.25">
      <c r="A291" s="5">
        <v>60674</v>
      </c>
      <c r="B291" s="6" t="s">
        <v>23</v>
      </c>
      <c r="C291" s="6" t="s">
        <v>24</v>
      </c>
      <c r="D291" s="6" t="s">
        <v>19</v>
      </c>
      <c r="E291" s="7">
        <v>10000000</v>
      </c>
      <c r="F291" s="7">
        <v>8100000000</v>
      </c>
      <c r="G291" s="8">
        <v>44000</v>
      </c>
      <c r="H291" s="13">
        <v>43973.364595196763</v>
      </c>
      <c r="I291" s="11">
        <f t="shared" si="5"/>
        <v>44000</v>
      </c>
      <c r="L291"/>
    </row>
    <row r="292" spans="1:12" x14ac:dyDescent="0.25">
      <c r="A292" s="5">
        <v>60679</v>
      </c>
      <c r="B292" s="6" t="s">
        <v>23</v>
      </c>
      <c r="C292" s="6" t="s">
        <v>24</v>
      </c>
      <c r="D292" s="6" t="s">
        <v>19</v>
      </c>
      <c r="E292" s="7">
        <v>2000000</v>
      </c>
      <c r="F292" s="7">
        <v>1617700000</v>
      </c>
      <c r="G292" s="8">
        <v>44000</v>
      </c>
      <c r="H292" s="13">
        <v>43973.364595185187</v>
      </c>
      <c r="I292" s="11">
        <f t="shared" si="5"/>
        <v>44000</v>
      </c>
      <c r="L292"/>
    </row>
    <row r="293" spans="1:12" x14ac:dyDescent="0.25">
      <c r="A293" s="5">
        <v>60678</v>
      </c>
      <c r="B293" s="6" t="s">
        <v>23</v>
      </c>
      <c r="C293" s="6" t="s">
        <v>24</v>
      </c>
      <c r="D293" s="6" t="s">
        <v>19</v>
      </c>
      <c r="E293" s="7">
        <v>5000000</v>
      </c>
      <c r="F293" s="7">
        <v>4034500000</v>
      </c>
      <c r="G293" s="8">
        <v>44000</v>
      </c>
      <c r="H293" s="13">
        <v>43973.364595162035</v>
      </c>
      <c r="I293" s="11">
        <f t="shared" si="5"/>
        <v>44000</v>
      </c>
      <c r="L293"/>
    </row>
    <row r="294" spans="1:12" x14ac:dyDescent="0.25">
      <c r="A294" s="5">
        <v>60677</v>
      </c>
      <c r="B294" s="6" t="s">
        <v>23</v>
      </c>
      <c r="C294" s="6" t="s">
        <v>24</v>
      </c>
      <c r="D294" s="6" t="s">
        <v>19</v>
      </c>
      <c r="E294" s="7">
        <v>10000000</v>
      </c>
      <c r="F294" s="7">
        <v>8090000000</v>
      </c>
      <c r="G294" s="8">
        <v>44000</v>
      </c>
      <c r="H294" s="13">
        <v>43973.364595150466</v>
      </c>
      <c r="I294" s="11">
        <f t="shared" si="5"/>
        <v>44000</v>
      </c>
      <c r="L294"/>
    </row>
    <row r="295" spans="1:12" x14ac:dyDescent="0.25">
      <c r="A295" s="5">
        <v>60676</v>
      </c>
      <c r="B295" s="6" t="s">
        <v>23</v>
      </c>
      <c r="C295" s="6" t="s">
        <v>24</v>
      </c>
      <c r="D295" s="6" t="s">
        <v>19</v>
      </c>
      <c r="E295" s="7">
        <v>5000000</v>
      </c>
      <c r="F295" s="7">
        <v>4035500000</v>
      </c>
      <c r="G295" s="8">
        <v>44000</v>
      </c>
      <c r="H295" s="13">
        <v>43973.364595127314</v>
      </c>
      <c r="I295" s="11">
        <f t="shared" si="5"/>
        <v>44000</v>
      </c>
      <c r="L295"/>
    </row>
    <row r="296" spans="1:12" x14ac:dyDescent="0.25">
      <c r="A296" s="5">
        <v>60683</v>
      </c>
      <c r="B296" s="6" t="s">
        <v>23</v>
      </c>
      <c r="C296" s="6" t="s">
        <v>24</v>
      </c>
      <c r="D296" s="6" t="s">
        <v>19</v>
      </c>
      <c r="E296" s="7">
        <v>8000000</v>
      </c>
      <c r="F296" s="7">
        <v>6448000000</v>
      </c>
      <c r="G296" s="8">
        <v>44000</v>
      </c>
      <c r="H296" s="13">
        <v>43973.364595104169</v>
      </c>
      <c r="I296" s="11">
        <f t="shared" si="5"/>
        <v>44000</v>
      </c>
      <c r="L296"/>
    </row>
    <row r="297" spans="1:12" x14ac:dyDescent="0.25">
      <c r="A297" s="5">
        <v>60682</v>
      </c>
      <c r="B297" s="6" t="s">
        <v>23</v>
      </c>
      <c r="C297" s="6" t="s">
        <v>24</v>
      </c>
      <c r="D297" s="6" t="s">
        <v>19</v>
      </c>
      <c r="E297" s="7">
        <v>28000000</v>
      </c>
      <c r="F297" s="7">
        <v>22645000000</v>
      </c>
      <c r="G297" s="8">
        <v>44000</v>
      </c>
      <c r="H297" s="13">
        <v>43973.364595069441</v>
      </c>
      <c r="I297" s="11">
        <f t="shared" si="5"/>
        <v>44000</v>
      </c>
      <c r="L297"/>
    </row>
    <row r="298" spans="1:12" x14ac:dyDescent="0.25">
      <c r="A298" s="5">
        <v>60681</v>
      </c>
      <c r="B298" s="6" t="s">
        <v>23</v>
      </c>
      <c r="C298" s="6" t="s">
        <v>24</v>
      </c>
      <c r="D298" s="6" t="s">
        <v>19</v>
      </c>
      <c r="E298" s="7">
        <v>10000000</v>
      </c>
      <c r="F298" s="7">
        <v>8088000000</v>
      </c>
      <c r="G298" s="8">
        <v>44000</v>
      </c>
      <c r="H298" s="13">
        <v>43973.364595023151</v>
      </c>
      <c r="I298" s="11">
        <f t="shared" si="5"/>
        <v>44000</v>
      </c>
      <c r="L298"/>
    </row>
    <row r="299" spans="1:12" x14ac:dyDescent="0.25">
      <c r="A299" s="5">
        <v>60680</v>
      </c>
      <c r="B299" s="6" t="s">
        <v>23</v>
      </c>
      <c r="C299" s="6" t="s">
        <v>24</v>
      </c>
      <c r="D299" s="6" t="s">
        <v>19</v>
      </c>
      <c r="E299" s="7">
        <v>4000000</v>
      </c>
      <c r="F299" s="7">
        <v>3224840000</v>
      </c>
      <c r="G299" s="8">
        <v>44000</v>
      </c>
      <c r="H299" s="13">
        <v>43973.364595011575</v>
      </c>
      <c r="I299" s="11">
        <f t="shared" si="5"/>
        <v>44000</v>
      </c>
      <c r="L299"/>
    </row>
    <row r="300" spans="1:12" x14ac:dyDescent="0.25">
      <c r="A300" s="5">
        <v>60808</v>
      </c>
      <c r="B300" s="6" t="s">
        <v>23</v>
      </c>
      <c r="C300" s="6" t="s">
        <v>24</v>
      </c>
      <c r="D300" s="6" t="s">
        <v>19</v>
      </c>
      <c r="E300" s="7">
        <v>42000000</v>
      </c>
      <c r="F300" s="7">
        <v>33801600000</v>
      </c>
      <c r="G300" s="8">
        <v>44001</v>
      </c>
      <c r="H300" s="13">
        <v>43973.687502893517</v>
      </c>
      <c r="I300" s="11">
        <f t="shared" si="5"/>
        <v>44001</v>
      </c>
      <c r="L300"/>
    </row>
    <row r="301" spans="1:12" x14ac:dyDescent="0.25">
      <c r="A301" s="5">
        <v>60807</v>
      </c>
      <c r="B301" s="6" t="s">
        <v>23</v>
      </c>
      <c r="C301" s="6" t="s">
        <v>24</v>
      </c>
      <c r="D301" s="6" t="s">
        <v>19</v>
      </c>
      <c r="E301" s="7">
        <v>8000000</v>
      </c>
      <c r="F301" s="7">
        <v>6438400000</v>
      </c>
      <c r="G301" s="8">
        <v>44001</v>
      </c>
      <c r="H301" s="13">
        <v>43973.687502627312</v>
      </c>
      <c r="I301" s="11">
        <f t="shared" si="5"/>
        <v>44001</v>
      </c>
      <c r="L301"/>
    </row>
    <row r="302" spans="1:12" x14ac:dyDescent="0.25">
      <c r="A302" s="5">
        <v>60806</v>
      </c>
      <c r="B302" s="6" t="s">
        <v>23</v>
      </c>
      <c r="C302" s="6" t="s">
        <v>24</v>
      </c>
      <c r="D302" s="6" t="s">
        <v>19</v>
      </c>
      <c r="E302" s="7">
        <v>10000000</v>
      </c>
      <c r="F302" s="7">
        <v>8057500000</v>
      </c>
      <c r="G302" s="8">
        <v>44001</v>
      </c>
      <c r="H302" s="13">
        <v>43973.687502465276</v>
      </c>
      <c r="I302" s="11">
        <f t="shared" si="5"/>
        <v>44001</v>
      </c>
      <c r="L302"/>
    </row>
    <row r="303" spans="1:12" x14ac:dyDescent="0.25">
      <c r="A303" s="5">
        <v>60805</v>
      </c>
      <c r="B303" s="6" t="s">
        <v>23</v>
      </c>
      <c r="C303" s="6" t="s">
        <v>24</v>
      </c>
      <c r="D303" s="6" t="s">
        <v>19</v>
      </c>
      <c r="E303" s="7">
        <v>50000000</v>
      </c>
      <c r="F303" s="7">
        <v>40232500000</v>
      </c>
      <c r="G303" s="8">
        <v>44001</v>
      </c>
      <c r="H303" s="13">
        <v>43973.687502175926</v>
      </c>
      <c r="I303" s="11">
        <f t="shared" si="5"/>
        <v>44001</v>
      </c>
      <c r="L303"/>
    </row>
    <row r="304" spans="1:12" x14ac:dyDescent="0.25">
      <c r="A304" s="5">
        <v>60804</v>
      </c>
      <c r="B304" s="6" t="s">
        <v>23</v>
      </c>
      <c r="C304" s="6" t="s">
        <v>24</v>
      </c>
      <c r="D304" s="6" t="s">
        <v>19</v>
      </c>
      <c r="E304" s="7">
        <v>35000000</v>
      </c>
      <c r="F304" s="7">
        <v>28206150000</v>
      </c>
      <c r="G304" s="8">
        <v>44001</v>
      </c>
      <c r="H304" s="13">
        <v>43973.687501828703</v>
      </c>
      <c r="I304" s="11">
        <f t="shared" si="5"/>
        <v>44001</v>
      </c>
      <c r="L304"/>
    </row>
    <row r="305" spans="1:12" x14ac:dyDescent="0.25">
      <c r="A305" s="5">
        <v>60803</v>
      </c>
      <c r="B305" s="6" t="s">
        <v>23</v>
      </c>
      <c r="C305" s="6" t="s">
        <v>24</v>
      </c>
      <c r="D305" s="6" t="s">
        <v>19</v>
      </c>
      <c r="E305" s="7">
        <v>15000000</v>
      </c>
      <c r="F305" s="7">
        <v>12093750000</v>
      </c>
      <c r="G305" s="8">
        <v>44001</v>
      </c>
      <c r="H305" s="13">
        <v>43973.687501562497</v>
      </c>
      <c r="I305" s="11">
        <f t="shared" si="5"/>
        <v>44001</v>
      </c>
      <c r="L305"/>
    </row>
    <row r="306" spans="1:12" x14ac:dyDescent="0.25">
      <c r="A306" s="5">
        <v>60802</v>
      </c>
      <c r="B306" s="6" t="s">
        <v>23</v>
      </c>
      <c r="C306" s="6" t="s">
        <v>24</v>
      </c>
      <c r="D306" s="6" t="s">
        <v>19</v>
      </c>
      <c r="E306" s="7">
        <v>32000000</v>
      </c>
      <c r="F306" s="7">
        <v>25777600000</v>
      </c>
      <c r="G306" s="8">
        <v>44001</v>
      </c>
      <c r="H306" s="13">
        <v>43973.687501412038</v>
      </c>
      <c r="I306" s="11">
        <f t="shared" si="5"/>
        <v>44001</v>
      </c>
      <c r="L306"/>
    </row>
    <row r="307" spans="1:12" x14ac:dyDescent="0.25">
      <c r="A307" s="5">
        <v>60801</v>
      </c>
      <c r="B307" s="6" t="s">
        <v>23</v>
      </c>
      <c r="C307" s="6" t="s">
        <v>24</v>
      </c>
      <c r="D307" s="6" t="s">
        <v>19</v>
      </c>
      <c r="E307" s="7">
        <v>5000000</v>
      </c>
      <c r="F307" s="7">
        <v>4029500000</v>
      </c>
      <c r="G307" s="8">
        <v>44001</v>
      </c>
      <c r="H307" s="13">
        <v>43973.687501250002</v>
      </c>
      <c r="I307" s="11">
        <f t="shared" si="5"/>
        <v>44001</v>
      </c>
      <c r="L307"/>
    </row>
    <row r="308" spans="1:12" x14ac:dyDescent="0.25">
      <c r="A308" s="5">
        <v>60800</v>
      </c>
      <c r="B308" s="6" t="s">
        <v>23</v>
      </c>
      <c r="C308" s="6" t="s">
        <v>24</v>
      </c>
      <c r="D308" s="6" t="s">
        <v>19</v>
      </c>
      <c r="E308" s="7">
        <v>8000000</v>
      </c>
      <c r="F308" s="7">
        <v>6445200000</v>
      </c>
      <c r="G308" s="8">
        <v>44001</v>
      </c>
      <c r="H308" s="13">
        <v>43973.68750104167</v>
      </c>
      <c r="I308" s="11">
        <f t="shared" si="5"/>
        <v>44001</v>
      </c>
      <c r="L308"/>
    </row>
    <row r="309" spans="1:12" x14ac:dyDescent="0.25">
      <c r="A309" s="5">
        <v>60799</v>
      </c>
      <c r="B309" s="6" t="s">
        <v>23</v>
      </c>
      <c r="C309" s="6" t="s">
        <v>24</v>
      </c>
      <c r="D309" s="6" t="s">
        <v>19</v>
      </c>
      <c r="E309" s="7">
        <v>15000000</v>
      </c>
      <c r="F309" s="7">
        <v>12088500000</v>
      </c>
      <c r="G309" s="8">
        <v>44001</v>
      </c>
      <c r="H309" s="13">
        <v>43973.687500636574</v>
      </c>
      <c r="I309" s="11">
        <f t="shared" si="5"/>
        <v>44001</v>
      </c>
      <c r="L309"/>
    </row>
    <row r="310" spans="1:12" x14ac:dyDescent="0.25">
      <c r="A310" s="5">
        <v>60798</v>
      </c>
      <c r="B310" s="6" t="s">
        <v>23</v>
      </c>
      <c r="C310" s="6" t="s">
        <v>24</v>
      </c>
      <c r="D310" s="6" t="s">
        <v>19</v>
      </c>
      <c r="E310" s="7">
        <v>5000000</v>
      </c>
      <c r="F310" s="7">
        <v>4029750000</v>
      </c>
      <c r="G310" s="8">
        <v>44001</v>
      </c>
      <c r="H310" s="13">
        <v>43973.687500381944</v>
      </c>
      <c r="I310" s="11">
        <f t="shared" si="5"/>
        <v>44001</v>
      </c>
      <c r="L310"/>
    </row>
  </sheetData>
  <autoFilter ref="A1:I310">
    <sortState ref="A2:I310">
      <sortCondition ref="I1:I188"/>
    </sortState>
  </autoFilter>
  <mergeCells count="1">
    <mergeCell ref="P4:R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Perfil vencimientos</vt:lpstr>
      <vt:lpstr>Input swap</vt:lpstr>
      <vt:lpstr>Input FWD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2016-11-18T13:33:26Z</dcterms:created>
  <dcterms:modified xsi:type="dcterms:W3CDTF">2020-05-22T21:20:19Z</dcterms:modified>
</cp:coreProperties>
</file>