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Operaciones 2019\"/>
    </mc:Choice>
  </mc:AlternateContent>
  <bookViews>
    <workbookView xWindow="0" yWindow="0" windowWidth="28800" windowHeight="11775"/>
  </bookViews>
  <sheets>
    <sheet name="Perfil vencimien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C9" i="1"/>
  <c r="B2" i="1"/>
</calcChain>
</file>

<file path=xl/sharedStrings.xml><?xml version="1.0" encoding="utf-8"?>
<sst xmlns="http://schemas.openxmlformats.org/spreadsheetml/2006/main" count="8" uniqueCount="7">
  <si>
    <t>COMPRA SWAP (USD)</t>
  </si>
  <si>
    <t>VENTA FORWARD (USD)</t>
  </si>
  <si>
    <t>Fecha de Vencimiento</t>
  </si>
  <si>
    <t>Monto Vigente</t>
  </si>
  <si>
    <t>Vencimiento</t>
  </si>
  <si>
    <t>Monto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</si>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</sst>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0"/>
      <color theme="3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/>
    </xf>
    <xf numFmtId="41" fontId="4" fillId="0" borderId="5" xfId="2" applyFont="1" applyBorder="1" applyAlignment="1">
      <alignment horizontal="center"/>
    </xf>
    <xf numFmtId="165" fontId="5" fillId="4" borderId="5" xfId="1" applyNumberFormat="1" applyFont="1" applyFill="1" applyBorder="1" applyAlignment="1">
      <alignment horizontal="center"/>
    </xf>
    <xf numFmtId="41" fontId="5" fillId="4" borderId="5" xfId="2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zoomScale="80" zoomScaleNormal="80" workbookViewId="0">
      <selection activeCell="F25" sqref="F25"/>
    </sheetView>
  </sheetViews>
  <sheetFormatPr baseColWidth="10" defaultRowHeight="15" x14ac:dyDescent="0.25"/>
  <cols>
    <col min="1" max="1" width="11.42578125" style="2"/>
    <col min="2" max="3" width="21.42578125" style="11" customWidth="1"/>
    <col min="4" max="4" width="5.7109375" customWidth="1"/>
    <col min="5" max="6" width="21.42578125" style="11" customWidth="1"/>
  </cols>
  <sheetData>
    <row r="1" spans="2:6" x14ac:dyDescent="0.25">
      <c r="B1" s="1"/>
      <c r="C1" s="1"/>
      <c r="D1" s="2"/>
      <c r="E1" s="1"/>
      <c r="F1" s="1"/>
    </row>
    <row r="2" spans="2:6" x14ac:dyDescent="0.25">
      <c r="B2" s="3" t="str">
        <f ca="1">+"CONTRATOS DE DERIVADOS VIGENTES AL "&amp;IF(DAY(TODAY())&lt;10,"0"&amp;DAY(TODAY()),DAY(TODAY()))&amp;" DE "&amp;UPPER(TEXT(IF(MONTH(TODAY())&lt;10,"0"&amp;MONTH(TODAY()),MONTH(TODAY())),"mmmm"))&amp;" DE "&amp;YEAR(TODAY())</f>
        <v>CONTRATOS DE DERIVADOS VIGENTES AL 17 DE ENERO DE 2020</v>
      </c>
      <c r="C2" s="4"/>
      <c r="D2" s="4"/>
      <c r="E2" s="4"/>
      <c r="F2" s="5"/>
    </row>
    <row r="3" spans="2:6" x14ac:dyDescent="0.25">
      <c r="B3" s="1"/>
      <c r="C3" s="1"/>
      <c r="D3" s="2"/>
      <c r="E3" s="1"/>
      <c r="F3" s="1"/>
    </row>
    <row r="4" spans="2:6" x14ac:dyDescent="0.25">
      <c r="B4" s="3" t="s">
        <v>0</v>
      </c>
      <c r="C4" s="5"/>
      <c r="D4" s="2"/>
      <c r="E4" s="3" t="s">
        <v>1</v>
      </c>
      <c r="F4" s="5"/>
    </row>
    <row r="5" spans="2:6" x14ac:dyDescent="0.25">
      <c r="B5" s="6" t="s">
        <v>2</v>
      </c>
      <c r="C5" s="6" t="s">
        <v>3</v>
      </c>
      <c r="D5" s="2"/>
      <c r="E5" s="6" t="s">
        <v>4</v>
      </c>
      <c r="F5" s="6" t="s">
        <v>5</v>
      </c>
    </row>
    <row r="6" spans="2:6" x14ac:dyDescent="0.25">
      <c r="B6" s="7">
        <v>43857</v>
      </c>
      <c r="C6" s="8">
        <v>10000000</v>
      </c>
      <c r="D6" s="2"/>
      <c r="E6" s="7">
        <v>43850</v>
      </c>
      <c r="F6" s="8">
        <v>300000000</v>
      </c>
    </row>
    <row r="7" spans="2:6" x14ac:dyDescent="0.25">
      <c r="B7" s="7">
        <v>43879</v>
      </c>
      <c r="C7" s="8">
        <v>80000000</v>
      </c>
      <c r="D7" s="2"/>
      <c r="E7" s="7">
        <v>43851</v>
      </c>
      <c r="F7" s="8">
        <v>300000000</v>
      </c>
    </row>
    <row r="8" spans="2:6" x14ac:dyDescent="0.25">
      <c r="B8" s="7">
        <v>43874</v>
      </c>
      <c r="C8" s="8">
        <v>100000000</v>
      </c>
      <c r="D8" s="2"/>
      <c r="E8" s="7">
        <v>43852</v>
      </c>
      <c r="F8" s="8">
        <v>300000000</v>
      </c>
    </row>
    <row r="9" spans="2:6" x14ac:dyDescent="0.25">
      <c r="B9" s="9" t="s">
        <v>6</v>
      </c>
      <c r="C9" s="10">
        <f>SUM(C6:C8)</f>
        <v>190000000</v>
      </c>
      <c r="D9" s="2"/>
      <c r="E9" s="7">
        <v>43853</v>
      </c>
      <c r="F9" s="8">
        <v>425000000</v>
      </c>
    </row>
    <row r="10" spans="2:6" x14ac:dyDescent="0.25">
      <c r="D10" s="2"/>
      <c r="E10" s="7">
        <v>43854</v>
      </c>
      <c r="F10" s="8">
        <v>125000000</v>
      </c>
    </row>
    <row r="11" spans="2:6" x14ac:dyDescent="0.25">
      <c r="B11" s="1"/>
      <c r="C11" s="1"/>
      <c r="D11" s="2"/>
      <c r="E11" s="7">
        <v>43858</v>
      </c>
      <c r="F11" s="8">
        <v>125000000</v>
      </c>
    </row>
    <row r="12" spans="2:6" x14ac:dyDescent="0.25">
      <c r="B12" s="1"/>
      <c r="C12" s="1"/>
      <c r="D12" s="2"/>
      <c r="E12" s="7">
        <v>43859</v>
      </c>
      <c r="F12" s="8">
        <v>125000000</v>
      </c>
    </row>
    <row r="13" spans="2:6" x14ac:dyDescent="0.25">
      <c r="B13" s="1"/>
      <c r="C13" s="1"/>
      <c r="D13" s="2"/>
      <c r="E13" s="7">
        <v>43860</v>
      </c>
      <c r="F13" s="8">
        <v>200000000</v>
      </c>
    </row>
    <row r="14" spans="2:6" x14ac:dyDescent="0.25">
      <c r="B14" s="1"/>
      <c r="C14" s="1"/>
      <c r="D14" s="2"/>
      <c r="E14" s="7">
        <v>43861</v>
      </c>
      <c r="F14" s="8">
        <v>125000000</v>
      </c>
    </row>
    <row r="15" spans="2:6" x14ac:dyDescent="0.25">
      <c r="B15" s="1"/>
      <c r="C15" s="1"/>
      <c r="D15" s="2"/>
      <c r="E15" s="7">
        <v>43866</v>
      </c>
      <c r="F15" s="8">
        <v>200000000</v>
      </c>
    </row>
    <row r="16" spans="2:6" x14ac:dyDescent="0.25">
      <c r="B16" s="1"/>
      <c r="C16" s="1"/>
      <c r="D16" s="2"/>
      <c r="E16" s="7">
        <v>43867</v>
      </c>
      <c r="F16" s="8">
        <v>375000000</v>
      </c>
    </row>
    <row r="17" spans="2:6" x14ac:dyDescent="0.25">
      <c r="B17" s="1"/>
      <c r="C17" s="1"/>
      <c r="D17" s="2"/>
      <c r="E17" s="7">
        <v>43868</v>
      </c>
      <c r="F17" s="8">
        <v>250000000</v>
      </c>
    </row>
    <row r="18" spans="2:6" x14ac:dyDescent="0.25">
      <c r="B18" s="1"/>
      <c r="C18" s="1"/>
      <c r="D18" s="2"/>
      <c r="E18" s="7">
        <v>43871</v>
      </c>
      <c r="F18" s="8">
        <v>250000000</v>
      </c>
    </row>
    <row r="19" spans="2:6" x14ac:dyDescent="0.25">
      <c r="B19" s="1"/>
      <c r="C19" s="1"/>
      <c r="D19" s="2"/>
      <c r="E19" s="7">
        <v>43872</v>
      </c>
      <c r="F19" s="8">
        <v>250000000</v>
      </c>
    </row>
    <row r="20" spans="2:6" x14ac:dyDescent="0.25">
      <c r="B20" s="1"/>
      <c r="C20" s="1"/>
      <c r="D20" s="2"/>
      <c r="E20" s="7">
        <v>43873</v>
      </c>
      <c r="F20" s="8">
        <v>250000000</v>
      </c>
    </row>
    <row r="21" spans="2:6" s="2" customFormat="1" x14ac:dyDescent="0.25">
      <c r="B21" s="1"/>
      <c r="C21" s="1"/>
      <c r="E21" s="7">
        <v>43874</v>
      </c>
      <c r="F21" s="8">
        <v>250000000</v>
      </c>
    </row>
    <row r="22" spans="2:6" s="2" customFormat="1" x14ac:dyDescent="0.25">
      <c r="B22" s="1"/>
      <c r="C22" s="1"/>
      <c r="E22" s="7">
        <v>43875</v>
      </c>
      <c r="F22" s="8">
        <v>250000000</v>
      </c>
    </row>
    <row r="23" spans="2:6" s="2" customFormat="1" x14ac:dyDescent="0.25">
      <c r="B23" s="1"/>
      <c r="C23" s="1"/>
      <c r="E23" s="7">
        <v>43878</v>
      </c>
      <c r="F23" s="8">
        <v>250000000</v>
      </c>
    </row>
    <row r="24" spans="2:6" s="2" customFormat="1" x14ac:dyDescent="0.25">
      <c r="B24" s="1"/>
      <c r="C24" s="1"/>
      <c r="E24" s="7">
        <v>43880</v>
      </c>
      <c r="F24" s="8">
        <v>250000000</v>
      </c>
    </row>
    <row r="25" spans="2:6" x14ac:dyDescent="0.25">
      <c r="E25" s="9" t="s">
        <v>6</v>
      </c>
      <c r="F25" s="10">
        <f>SUM(F6:F24)</f>
        <v>4600000000</v>
      </c>
    </row>
  </sheetData>
  <mergeCells count="3">
    <mergeCell ref="B2:F2"/>
    <mergeCell ref="B4:C4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Perfil vencimientos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Montenegro G.</dc:creator>
  <cp:lastModifiedBy>Bruno Montenegro G.</cp:lastModifiedBy>
  <dcterms:created xsi:type="dcterms:W3CDTF">2020-01-17T16:29:33Z</dcterms:created>
  <dcterms:modified xsi:type="dcterms:W3CDTF">2020-01-17T16:29:47Z</dcterms:modified>
</cp:coreProperties>
</file>